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codeName="Tento_sešit" defaultThemeVersion="124226"/>
  <mc:AlternateContent xmlns:mc="http://schemas.openxmlformats.org/markup-compatibility/2006">
    <mc:Choice Requires="x15">
      <x15ac:absPath xmlns:x15ac="http://schemas.microsoft.com/office/spreadsheetml/2010/11/ac" url="W:\K zařazení\Budova ČD - Veselí na Moravě\PROJEKT\"/>
    </mc:Choice>
  </mc:AlternateContent>
  <xr:revisionPtr revIDLastSave="0" documentId="13_ncr:1_{3C81C1B8-A3BA-44E5-8184-CF86CE1E1214}" xr6:coauthVersionLast="44" xr6:coauthVersionMax="44" xr10:uidLastSave="{00000000-0000-0000-0000-000000000000}"/>
  <bookViews>
    <workbookView xWindow="-120" yWindow="-120" windowWidth="29040" windowHeight="17640" activeTab="1" xr2:uid="{00000000-000D-0000-FFFF-FFFF00000000}"/>
  </bookViews>
  <sheets>
    <sheet name="Rekapitulace" sheetId="1" r:id="rId1"/>
    <sheet name="dešt kan" sheetId="1344" r:id="rId2"/>
  </sheets>
  <definedNames>
    <definedName name="_xlnm.Print_Titles" localSheetId="1">'dešt kan'!$2:$3</definedName>
    <definedName name="_xlnm.Print_Titles" localSheetId="0">Rekapitulace!$1:$2</definedName>
    <definedName name="_xlnm.Print_Area" localSheetId="1">'dešt kan'!$A$1:$E$120</definedName>
    <definedName name="_xlnm.Print_Area" localSheetId="0">Rekapitulace!$A$1:$F$6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22" i="1344" l="1"/>
  <c r="I22" i="1344"/>
  <c r="H22" i="1344"/>
  <c r="G22" i="1344"/>
  <c r="J18" i="1344"/>
  <c r="I18" i="1344"/>
  <c r="H18" i="1344"/>
  <c r="G18" i="1344"/>
  <c r="J16" i="1344"/>
  <c r="I16" i="1344"/>
  <c r="H16" i="1344"/>
  <c r="G16" i="1344"/>
  <c r="F4" i="1" l="1"/>
  <c r="F5" i="1" s="1"/>
</calcChain>
</file>

<file path=xl/sharedStrings.xml><?xml version="1.0" encoding="utf-8"?>
<sst xmlns="http://schemas.openxmlformats.org/spreadsheetml/2006/main" count="336" uniqueCount="214">
  <si>
    <t xml:space="preserve">Množství </t>
  </si>
  <si>
    <t>REKAPITULACE</t>
  </si>
  <si>
    <t>Celkem [Kč]</t>
  </si>
  <si>
    <t>kpl</t>
  </si>
  <si>
    <t>číslo</t>
  </si>
  <si>
    <t>01</t>
  </si>
  <si>
    <t>Ostatní</t>
  </si>
  <si>
    <t>02</t>
  </si>
  <si>
    <t>03</t>
  </si>
  <si>
    <t>04</t>
  </si>
  <si>
    <t>05</t>
  </si>
  <si>
    <t xml:space="preserve">Pozn: Uvedené údaje a  popis v technické zprávě charakterizují základní parametry prvků a konstrukcí v dané podrobnosti projektu. Dodavatel zohlední konkrétní, jím nabízené tech.řešení ve zvoleném systému ve své nabídce. V nabídce budou zahrnuty veškeré výkony nezbytné pro úplné a bezvadné provedení  předmětu dodávky při splnění uvedeného referenčního standardu a parametrů. Dodavatel ve své nabídce zohlední nabízené konkrétní technické řešení (vazba na hrubou stavbu, předpokládané prořezy vzhledem k deklarovaným rozměrům a formátům apod.) a provede související vlastní vyčíslení. O dodavateli se tedy předpokládá, že prověřil soulad uvedené specifikace s projektem a je si vědom, že pro ocenění postačuje, aby položka byla uvedena v jakékoli části DZS. Dále se předpokládá, že zjištěné rozdíly byly ve specifikaci a nabídce jím doplněny, resp. zohledněny. </t>
  </si>
  <si>
    <t>2.3.3/SO 06 - Přípojka dešťové kanalizace</t>
  </si>
  <si>
    <t>popis</t>
  </si>
  <si>
    <t>mj</t>
  </si>
  <si>
    <t>2.3.3/SO 06 - Přípojka dešťové kanalizace CELKEM Kč:</t>
  </si>
  <si>
    <t>2.3.3/SO 06  - celkem</t>
  </si>
  <si>
    <t>bm</t>
  </si>
  <si>
    <t>Odvoz a uskladnění  přebytečného výkopového materiálu.</t>
  </si>
  <si>
    <t>Výstražná folie</t>
  </si>
  <si>
    <t>VÝKAZ VÝMĚR</t>
  </si>
  <si>
    <t>Referenční výrobce</t>
  </si>
  <si>
    <t>ks</t>
  </si>
  <si>
    <r>
      <t>m</t>
    </r>
    <r>
      <rPr>
        <vertAlign val="superscript"/>
        <sz val="10"/>
        <rFont val="Arial CE"/>
        <charset val="238"/>
      </rPr>
      <t>3</t>
    </r>
  </si>
  <si>
    <t>Konečný zához výkopu zeminou</t>
  </si>
  <si>
    <t>Výkop pro pokládku potrubí šířky 1m, pažený</t>
  </si>
  <si>
    <t>Wavin</t>
  </si>
  <si>
    <t>06</t>
  </si>
  <si>
    <t>Plastové kanalizační potrubí korugované z polypropylenu SN8, s integrovanými hrdly s těsnicím kroužkem, včetně tvarovek a montáže DN 200</t>
  </si>
  <si>
    <t>Huterer Lechner</t>
  </si>
  <si>
    <t>1.1</t>
  </si>
  <si>
    <t xml:space="preserve">   DN 40</t>
  </si>
  <si>
    <t>m</t>
  </si>
  <si>
    <t>1.2</t>
  </si>
  <si>
    <t xml:space="preserve">   DN 50</t>
  </si>
  <si>
    <t>1.3</t>
  </si>
  <si>
    <t xml:space="preserve">   DN75</t>
  </si>
  <si>
    <t>1.4</t>
  </si>
  <si>
    <t xml:space="preserve">   DN 110</t>
  </si>
  <si>
    <t>1.5</t>
  </si>
  <si>
    <t xml:space="preserve">   DN 125</t>
  </si>
  <si>
    <t>Rozvody splaškové kanalizace z PP - KG včetně konzol, tvarovek, závěsů a ostatních uchycovacích prvků pro vedení potrubí - vedení pod zákl deskou</t>
  </si>
  <si>
    <t>2.1</t>
  </si>
  <si>
    <t>2.2</t>
  </si>
  <si>
    <t>3.1</t>
  </si>
  <si>
    <t>3.2</t>
  </si>
  <si>
    <t>Tepelná izolace tl. 20mm kanalizačního potrubí proti rosení (dešťová kanalizace) - návlekové trubíce, včetně tvarovek</t>
  </si>
  <si>
    <t>4.1</t>
  </si>
  <si>
    <t>5.1</t>
  </si>
  <si>
    <t>Potrubní tvarovky a elementy</t>
  </si>
  <si>
    <t>6.1</t>
  </si>
  <si>
    <t xml:space="preserve">   zápachová uzávěra pro umyvadla - nerezová (Alca Plast)</t>
  </si>
  <si>
    <t xml:space="preserve">   zápachová uzávěra pro sprchové vaničky (Alca Plast)</t>
  </si>
  <si>
    <t>07</t>
  </si>
  <si>
    <t>Podlahové a střešní vtoky, odvodňovací žlaby</t>
  </si>
  <si>
    <t>7.1</t>
  </si>
  <si>
    <t>7.2</t>
  </si>
  <si>
    <t>08</t>
  </si>
  <si>
    <t>Protipožární ucpávky, systémové těsnění prostupů</t>
  </si>
  <si>
    <t>8.1</t>
  </si>
  <si>
    <t xml:space="preserve">   protipožární ucpávky - v rozsahu dle požadavku projektu PO</t>
  </si>
  <si>
    <t>8.2</t>
  </si>
  <si>
    <t xml:space="preserve">   systémové těsnění prostupu základovou deskou OC pažnice, gumové těsnění</t>
  </si>
  <si>
    <t>09</t>
  </si>
  <si>
    <t>9.1</t>
  </si>
  <si>
    <t xml:space="preserve">   Revizní otvory pro tvarovky ZTI ( 300x300, včetně dvířek)</t>
  </si>
  <si>
    <t xml:space="preserve">   Dílenská dokumentace</t>
  </si>
  <si>
    <t xml:space="preserve">   Dokumentace skutečného provedení</t>
  </si>
  <si>
    <t xml:space="preserve">   tlaková zkouška </t>
  </si>
  <si>
    <t xml:space="preserve">   uvedení díla do provozu</t>
  </si>
  <si>
    <t xml:space="preserve">   revize</t>
  </si>
  <si>
    <t>10</t>
  </si>
  <si>
    <t>10.1</t>
  </si>
  <si>
    <t>10.2</t>
  </si>
  <si>
    <t>10.3</t>
  </si>
  <si>
    <t>10.4</t>
  </si>
  <si>
    <t>10.5</t>
  </si>
  <si>
    <t xml:space="preserve">   průměr 40x5,5 (DN32) SV</t>
  </si>
  <si>
    <t xml:space="preserve">   průměr 40x5,5 (DN32) TUV</t>
  </si>
  <si>
    <t xml:space="preserve">   průměr 50x6,9 (DN40) SV</t>
  </si>
  <si>
    <t>11</t>
  </si>
  <si>
    <t>Potrubí vícevrstvé PP-RCT ( např. EVO), vč. Tvarovek, závěsů, konzol, objímek, ostatních uchycovacích prvků pro uložení potrubí a montáže - připojovací potrubí</t>
  </si>
  <si>
    <t>11.1</t>
  </si>
  <si>
    <t>11.2</t>
  </si>
  <si>
    <t>11.3</t>
  </si>
  <si>
    <t>11.4</t>
  </si>
  <si>
    <t>12</t>
  </si>
  <si>
    <t>12.1</t>
  </si>
  <si>
    <t>13</t>
  </si>
  <si>
    <t>Izolace potrubí Climaflex- včetně izolace kolen, odboček, armatur</t>
  </si>
  <si>
    <t>13.1</t>
  </si>
  <si>
    <t xml:space="preserve">   20/09</t>
  </si>
  <si>
    <t>13.2</t>
  </si>
  <si>
    <t xml:space="preserve">   20/13</t>
  </si>
  <si>
    <t>14</t>
  </si>
  <si>
    <t>Armatury a koncové elementy</t>
  </si>
  <si>
    <t>14.1</t>
  </si>
  <si>
    <t>14.2</t>
  </si>
  <si>
    <t xml:space="preserve">   rohový ventil Arco A80, 1/2" </t>
  </si>
  <si>
    <t xml:space="preserve">   připojovací pancéřová hadice 0,5m</t>
  </si>
  <si>
    <t>15</t>
  </si>
  <si>
    <t>15.1</t>
  </si>
  <si>
    <t xml:space="preserve">   Závěsný klozet s hlubokým splachováním, včetně sedátka</t>
  </si>
  <si>
    <t>15.2</t>
  </si>
  <si>
    <t xml:space="preserve">   Ovládací tlačítko (Alca Plast)</t>
  </si>
  <si>
    <t>15.3</t>
  </si>
  <si>
    <t xml:space="preserve">   Montážní prvek pro WC (Alca Plast), včetně připojovacího ventilu na vodu</t>
  </si>
  <si>
    <t>15.4</t>
  </si>
  <si>
    <t xml:space="preserve">   Souprava pro tlumení hluku  (Alca Plast)</t>
  </si>
  <si>
    <t>15.5</t>
  </si>
  <si>
    <t xml:space="preserve">   Umyvadlo</t>
  </si>
  <si>
    <t xml:space="preserve">   Montážní prvek pro umyvadlo  (Alca Plast)</t>
  </si>
  <si>
    <t xml:space="preserve">   Sprchová zástěna </t>
  </si>
  <si>
    <t>Vodovodní baterie</t>
  </si>
  <si>
    <t xml:space="preserve">   Umyvadlová batertie páková</t>
  </si>
  <si>
    <t xml:space="preserve">   Sprchová nástěnná baterie s ruční srchou </t>
  </si>
  <si>
    <t>Protipožární ucpávky</t>
  </si>
  <si>
    <t xml:space="preserve">   tlaková zkouška vnitřního vodovodu, dezinfekce a proplach rozvodů vody</t>
  </si>
  <si>
    <t>Vodovod</t>
  </si>
  <si>
    <t>D.1.4 - Zdravotně technické instalace, plynovod</t>
  </si>
  <si>
    <t>Kanalizace</t>
  </si>
  <si>
    <t xml:space="preserve">   DN 32</t>
  </si>
  <si>
    <t xml:space="preserve">   DN 150</t>
  </si>
  <si>
    <t>Mirelon</t>
  </si>
  <si>
    <t xml:space="preserve">   souprava odvětrávací hlavice DN110 (Alca Plast)</t>
  </si>
  <si>
    <t xml:space="preserve">   podlahový vtok se zápachovou uzávěrou 0,75l/s</t>
  </si>
  <si>
    <t>Betra</t>
  </si>
  <si>
    <t>Hilti</t>
  </si>
  <si>
    <t xml:space="preserve">   odtokový kalíšek s mechanickou zápachovou uzávěrou (HL21)</t>
  </si>
  <si>
    <t xml:space="preserve">   zápachová uzávěra pro dřez </t>
  </si>
  <si>
    <t>6.2</t>
  </si>
  <si>
    <t>1.6</t>
  </si>
  <si>
    <t>1.7</t>
  </si>
  <si>
    <t>1.8</t>
  </si>
  <si>
    <t>2.3</t>
  </si>
  <si>
    <t>Alca Plast</t>
  </si>
  <si>
    <t>HL</t>
  </si>
  <si>
    <t xml:space="preserve">   průměr 20x3 (DN15) CV</t>
  </si>
  <si>
    <t xml:space="preserve">   průměr 20x3 (DN15) SV</t>
  </si>
  <si>
    <t xml:space="preserve">   průměr 20x3 (DN15) TUV</t>
  </si>
  <si>
    <t xml:space="preserve">   Sprchivá vanička s odtokovou soupravou </t>
  </si>
  <si>
    <t xml:space="preserve">   Nerezový dřez</t>
  </si>
  <si>
    <t>Zařizovací předměty</t>
  </si>
  <si>
    <t xml:space="preserve">   kulový kohout DN 40</t>
  </si>
  <si>
    <t>Reflex</t>
  </si>
  <si>
    <t xml:space="preserve">   pojistný ventil nastavený na 0,6MPa</t>
  </si>
  <si>
    <t xml:space="preserve">   manometr - příložný</t>
  </si>
  <si>
    <t xml:space="preserve">   teploměr příložný</t>
  </si>
  <si>
    <t>Wilo</t>
  </si>
  <si>
    <t>Danfoss</t>
  </si>
  <si>
    <t>Giacomini</t>
  </si>
  <si>
    <t>11.5</t>
  </si>
  <si>
    <t>11.6</t>
  </si>
  <si>
    <t>11.7</t>
  </si>
  <si>
    <t>11.8</t>
  </si>
  <si>
    <t>11.9</t>
  </si>
  <si>
    <t>11.10</t>
  </si>
  <si>
    <t>11.11</t>
  </si>
  <si>
    <t>12.2</t>
  </si>
  <si>
    <t>2.4</t>
  </si>
  <si>
    <t>2.5</t>
  </si>
  <si>
    <t>5.2</t>
  </si>
  <si>
    <t>5.3</t>
  </si>
  <si>
    <t>5.4</t>
  </si>
  <si>
    <t>5.5</t>
  </si>
  <si>
    <t>5.6</t>
  </si>
  <si>
    <t>8.3</t>
  </si>
  <si>
    <t>11.12</t>
  </si>
  <si>
    <t>11.13</t>
  </si>
  <si>
    <t>11.14</t>
  </si>
  <si>
    <t>11.15</t>
  </si>
  <si>
    <t>11.16</t>
  </si>
  <si>
    <t>12.3</t>
  </si>
  <si>
    <t>12.4</t>
  </si>
  <si>
    <t>12.5</t>
  </si>
  <si>
    <t>12.6</t>
  </si>
  <si>
    <t>12.7</t>
  </si>
  <si>
    <t>12.8</t>
  </si>
  <si>
    <t>12.9</t>
  </si>
  <si>
    <t>12.10</t>
  </si>
  <si>
    <t>12.11</t>
  </si>
  <si>
    <t>Venkovní vedení splaškové kanalizace, napojení na stávající stoku JK</t>
  </si>
  <si>
    <t>Revizní šachta z plastová průměr 600mm, včetně šachtového dna a plastového poklopu D400</t>
  </si>
  <si>
    <t>Písek pro uložení a obsyp potrubí</t>
  </si>
  <si>
    <t xml:space="preserve">Součástí zemních a pomocných prací je i veškerý montážní a pomocný materiál a zaměření stávajících stok </t>
  </si>
  <si>
    <t>Rozvody splaškové a dešťové kanalizace z PP - HT (Sitech) včetně konzol, tvarovek, závěsů a ostatních uchycovacích prvků pro vedení potrubí</t>
  </si>
  <si>
    <t xml:space="preserve">   D110</t>
  </si>
  <si>
    <t xml:space="preserve">   zápachová uzávěra pro odvodnění kondenzátu (HL 138)</t>
  </si>
  <si>
    <t xml:space="preserve">   střešní vtok se svislým odtokem DN100 a elektroohřevem -  10 l/s</t>
  </si>
  <si>
    <t>8.4</t>
  </si>
  <si>
    <t>8.5</t>
  </si>
  <si>
    <t>8.6</t>
  </si>
  <si>
    <t xml:space="preserve">   40/13</t>
  </si>
  <si>
    <t xml:space="preserve">   40/09</t>
  </si>
  <si>
    <t xml:space="preserve">   50/09</t>
  </si>
  <si>
    <t xml:space="preserve">   cirkulační čerpadlo WILO Star Z 1-15, včetně časového spínače</t>
  </si>
  <si>
    <t xml:space="preserve">   multifunkční termocirkulační ventil MTCV DN15</t>
  </si>
  <si>
    <t xml:space="preserve">   zpětná klapka DN15</t>
  </si>
  <si>
    <t xml:space="preserve">   zpětná klapka DN32</t>
  </si>
  <si>
    <t xml:space="preserve">   kulový kohout DN 32</t>
  </si>
  <si>
    <t xml:space="preserve">   kulový kohout DN 15</t>
  </si>
  <si>
    <t xml:space="preserve">   kulový kohout DN 32 s vypouštěním</t>
  </si>
  <si>
    <t xml:space="preserve">   expanzní nádoba 10l </t>
  </si>
  <si>
    <t xml:space="preserve">   plastová nika pro umístění HUV 200x200 s dvířky</t>
  </si>
  <si>
    <t xml:space="preserve">   Montážní prvek pro pisoar (Alca Plast), včetně připojovacího ventilu na vodu</t>
  </si>
  <si>
    <t xml:space="preserve">   Závěsný pisoar  se senzorovým splachovačem</t>
  </si>
  <si>
    <t>12.12</t>
  </si>
  <si>
    <t xml:space="preserve">   Stacionární výlevka s odkládací mříží</t>
  </si>
  <si>
    <t xml:space="preserve">   Výlevková nástěnná baterie páková</t>
  </si>
  <si>
    <t xml:space="preserve">   Dřezová baterie páková</t>
  </si>
  <si>
    <t>13.3</t>
  </si>
  <si>
    <t>13.4</t>
  </si>
  <si>
    <t xml:space="preserve">   podružný vodoměr DN25 Qn 6m3/h</t>
  </si>
  <si>
    <t>Enbra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</si>
</sst>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0"/>
      <name val="Arial"/>
      <family val="2"/>
    </font>
    <font>
      <b/>
      <sz val="13"/>
      <name val="Arial CE"/>
      <family val="2"/>
      <charset val="238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</font>
    <font>
      <sz val="10"/>
      <color rgb="FF000000"/>
      <name val="Arial"/>
      <family val="2"/>
      <charset val="238"/>
    </font>
    <font>
      <vertAlign val="superscript"/>
      <sz val="10"/>
      <name val="Arial CE"/>
      <charset val="238"/>
    </font>
    <font>
      <sz val="10"/>
      <name val="Arial CE"/>
    </font>
    <font>
      <b/>
      <sz val="9"/>
      <name val="Arial"/>
      <family val="2"/>
    </font>
    <font>
      <sz val="9"/>
      <name val="Arial"/>
      <family val="2"/>
    </font>
    <font>
      <b/>
      <i/>
      <sz val="9"/>
      <name val="Arial"/>
      <family val="2"/>
      <charset val="238"/>
    </font>
    <font>
      <b/>
      <i/>
      <sz val="10"/>
      <name val="Arial CE"/>
      <charset val="238"/>
    </font>
    <font>
      <sz val="10"/>
      <name val="Arial CE"/>
      <charset val="238"/>
    </font>
    <font>
      <sz val="9"/>
      <name val="Arial CE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b/>
      <sz val="1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8">
    <xf numFmtId="0" fontId="0" fillId="0" borderId="0"/>
    <xf numFmtId="0" fontId="1" fillId="0" borderId="0"/>
    <xf numFmtId="49" fontId="3" fillId="0" borderId="0" applyProtection="0"/>
    <xf numFmtId="1" fontId="1" fillId="0" borderId="0">
      <alignment horizontal="center" vertical="center"/>
      <protection locked="0"/>
    </xf>
    <xf numFmtId="49" fontId="10" fillId="0" borderId="0" applyProtection="0"/>
    <xf numFmtId="49" fontId="10" fillId="0" borderId="0" applyProtection="0"/>
    <xf numFmtId="49" fontId="10" fillId="0" borderId="0" applyProtection="0"/>
    <xf numFmtId="0" fontId="15" fillId="0" borderId="0"/>
  </cellStyleXfs>
  <cellXfs count="65">
    <xf numFmtId="0" fontId="0" fillId="0" borderId="0" xfId="0"/>
    <xf numFmtId="49" fontId="2" fillId="0" borderId="4" xfId="0" applyNumberFormat="1" applyFont="1" applyFill="1" applyBorder="1" applyAlignment="1">
      <alignment vertical="center"/>
    </xf>
    <xf numFmtId="0" fontId="1" fillId="0" borderId="4" xfId="0" applyFont="1" applyFill="1" applyBorder="1" applyAlignment="1">
      <alignment vertical="center"/>
    </xf>
    <xf numFmtId="2" fontId="1" fillId="0" borderId="4" xfId="0" applyNumberFormat="1" applyFont="1" applyFill="1" applyBorder="1" applyAlignment="1">
      <alignment vertical="center"/>
    </xf>
    <xf numFmtId="0" fontId="1" fillId="2" borderId="0" xfId="0" applyFont="1" applyFill="1" applyAlignment="1">
      <alignment vertical="center"/>
    </xf>
    <xf numFmtId="0" fontId="1" fillId="0" borderId="0" xfId="0" applyFont="1" applyAlignment="1">
      <alignment vertical="center"/>
    </xf>
    <xf numFmtId="49" fontId="1" fillId="0" borderId="4" xfId="0" applyNumberFormat="1" applyFont="1" applyFill="1" applyBorder="1" applyAlignment="1">
      <alignment vertical="center"/>
    </xf>
    <xf numFmtId="0" fontId="1" fillId="2" borderId="0" xfId="0" applyFont="1" applyFill="1" applyAlignment="1">
      <alignment vertical="center" wrapText="1"/>
    </xf>
    <xf numFmtId="0" fontId="1" fillId="0" borderId="0" xfId="0" applyFont="1" applyAlignment="1">
      <alignment vertical="center" wrapText="1"/>
    </xf>
    <xf numFmtId="49" fontId="4" fillId="0" borderId="18" xfId="2" applyFont="1" applyFill="1" applyBorder="1" applyAlignment="1">
      <alignment vertical="center" wrapText="1"/>
    </xf>
    <xf numFmtId="49" fontId="4" fillId="0" borderId="3" xfId="2" applyFont="1" applyFill="1" applyBorder="1" applyAlignment="1">
      <alignment vertical="center" wrapText="1"/>
    </xf>
    <xf numFmtId="0" fontId="1" fillId="3" borderId="8" xfId="0" applyFont="1" applyFill="1" applyBorder="1" applyAlignment="1">
      <alignment vertical="center"/>
    </xf>
    <xf numFmtId="0" fontId="1" fillId="3" borderId="15" xfId="0" applyFont="1" applyFill="1" applyBorder="1" applyAlignment="1">
      <alignment vertical="center"/>
    </xf>
    <xf numFmtId="0" fontId="1" fillId="3" borderId="1" xfId="0" applyFont="1" applyFill="1" applyBorder="1" applyAlignment="1">
      <alignment vertical="center"/>
    </xf>
    <xf numFmtId="0" fontId="1" fillId="3" borderId="2" xfId="0" applyFont="1" applyFill="1" applyBorder="1" applyAlignment="1">
      <alignment horizontal="justify" vertical="center"/>
    </xf>
    <xf numFmtId="0" fontId="2" fillId="0" borderId="4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16" xfId="0" applyFont="1" applyFill="1" applyBorder="1" applyAlignment="1">
      <alignment vertical="center"/>
    </xf>
    <xf numFmtId="0" fontId="1" fillId="0" borderId="8" xfId="0" applyFont="1" applyFill="1" applyBorder="1" applyAlignment="1">
      <alignment vertical="center"/>
    </xf>
    <xf numFmtId="0" fontId="1" fillId="0" borderId="6" xfId="0" applyFont="1" applyFill="1" applyBorder="1" applyAlignment="1">
      <alignment vertical="center"/>
    </xf>
    <xf numFmtId="4" fontId="1" fillId="0" borderId="17" xfId="0" applyNumberFormat="1" applyFont="1" applyFill="1" applyBorder="1" applyAlignment="1">
      <alignment vertical="center"/>
    </xf>
    <xf numFmtId="4" fontId="2" fillId="0" borderId="16" xfId="0" applyNumberFormat="1" applyFont="1" applyFill="1" applyBorder="1" applyAlignment="1">
      <alignment vertical="center"/>
    </xf>
    <xf numFmtId="0" fontId="1" fillId="2" borderId="0" xfId="1" applyFont="1" applyFill="1" applyAlignment="1">
      <alignment vertical="center"/>
    </xf>
    <xf numFmtId="0" fontId="1" fillId="0" borderId="0" xfId="1" applyFont="1" applyAlignment="1">
      <alignment vertical="center"/>
    </xf>
    <xf numFmtId="2" fontId="1" fillId="0" borderId="8" xfId="0" applyNumberFormat="1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0" fontId="1" fillId="0" borderId="0" xfId="0" applyFont="1" applyBorder="1" applyAlignment="1">
      <alignment vertical="center"/>
    </xf>
    <xf numFmtId="0" fontId="6" fillId="0" borderId="0" xfId="0" applyFont="1" applyBorder="1"/>
    <xf numFmtId="0" fontId="6" fillId="0" borderId="0" xfId="0" applyFont="1" applyBorder="1" applyAlignment="1">
      <alignment horizontal="right"/>
    </xf>
    <xf numFmtId="0" fontId="7" fillId="0" borderId="0" xfId="0" applyFont="1" applyBorder="1"/>
    <xf numFmtId="0" fontId="7" fillId="0" borderId="0" xfId="0" applyFont="1" applyBorder="1" applyAlignment="1">
      <alignment horizontal="right"/>
    </xf>
    <xf numFmtId="0" fontId="8" fillId="0" borderId="0" xfId="0" applyFont="1" applyBorder="1"/>
    <xf numFmtId="0" fontId="0" fillId="0" borderId="0" xfId="0" applyBorder="1"/>
    <xf numFmtId="49" fontId="11" fillId="0" borderId="5" xfId="4" applyFont="1" applyFill="1" applyBorder="1" applyAlignment="1">
      <alignment vertical="center" wrapText="1"/>
    </xf>
    <xf numFmtId="49" fontId="12" fillId="0" borderId="3" xfId="4" applyFont="1" applyFill="1" applyBorder="1" applyAlignment="1">
      <alignment vertical="center" wrapText="1"/>
    </xf>
    <xf numFmtId="49" fontId="11" fillId="0" borderId="3" xfId="4" applyFont="1" applyFill="1" applyBorder="1" applyAlignment="1">
      <alignment vertical="center" wrapText="1"/>
    </xf>
    <xf numFmtId="49" fontId="12" fillId="0" borderId="3" xfId="4" applyFont="1" applyFill="1" applyBorder="1" applyAlignment="1">
      <alignment vertical="center"/>
    </xf>
    <xf numFmtId="49" fontId="12" fillId="0" borderId="3" xfId="2" applyFont="1" applyFill="1" applyBorder="1" applyAlignment="1">
      <alignment vertical="center" wrapText="1"/>
    </xf>
    <xf numFmtId="49" fontId="11" fillId="0" borderId="3" xfId="5" applyFont="1" applyFill="1" applyBorder="1" applyAlignment="1">
      <alignment vertical="center" wrapText="1"/>
    </xf>
    <xf numFmtId="3" fontId="11" fillId="0" borderId="3" xfId="2" applyNumberFormat="1" applyFont="1" applyFill="1" applyBorder="1" applyAlignment="1">
      <alignment vertical="center" wrapText="1"/>
    </xf>
    <xf numFmtId="3" fontId="12" fillId="0" borderId="3" xfId="6" applyNumberFormat="1" applyFont="1" applyFill="1" applyBorder="1" applyAlignment="1">
      <alignment vertical="center" wrapText="1"/>
    </xf>
    <xf numFmtId="3" fontId="12" fillId="0" borderId="3" xfId="2" applyNumberFormat="1" applyFont="1" applyFill="1" applyBorder="1" applyAlignment="1">
      <alignment vertical="center" wrapText="1"/>
    </xf>
    <xf numFmtId="49" fontId="12" fillId="0" borderId="3" xfId="5" applyFont="1" applyFill="1" applyBorder="1" applyAlignment="1">
      <alignment vertical="center" wrapText="1"/>
    </xf>
    <xf numFmtId="49" fontId="1" fillId="0" borderId="8" xfId="0" applyNumberFormat="1" applyFont="1" applyFill="1" applyBorder="1" applyAlignment="1">
      <alignment vertical="center"/>
    </xf>
    <xf numFmtId="3" fontId="13" fillId="0" borderId="11" xfId="2" applyNumberFormat="1" applyFont="1" applyFill="1" applyBorder="1" applyAlignment="1">
      <alignment vertical="center" wrapText="1"/>
    </xf>
    <xf numFmtId="49" fontId="1" fillId="0" borderId="7" xfId="0" applyNumberFormat="1" applyFont="1" applyFill="1" applyBorder="1" applyAlignment="1">
      <alignment vertical="center"/>
    </xf>
    <xf numFmtId="3" fontId="13" fillId="0" borderId="7" xfId="2" applyNumberFormat="1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/>
    </xf>
    <xf numFmtId="2" fontId="1" fillId="0" borderId="7" xfId="0" applyNumberFormat="1" applyFont="1" applyFill="1" applyBorder="1" applyAlignment="1">
      <alignment vertical="center"/>
    </xf>
    <xf numFmtId="49" fontId="17" fillId="0" borderId="19" xfId="7" applyNumberFormat="1" applyFont="1" applyBorder="1" applyAlignment="1">
      <alignment horizontal="left" vertical="top" wrapText="1"/>
    </xf>
    <xf numFmtId="0" fontId="16" fillId="0" borderId="19" xfId="0" applyFont="1" applyFill="1" applyBorder="1" applyAlignment="1" applyProtection="1"/>
    <xf numFmtId="49" fontId="18" fillId="0" borderId="19" xfId="0" applyNumberFormat="1" applyFont="1" applyFill="1" applyBorder="1" applyAlignment="1" applyProtection="1">
      <alignment horizontal="left" vertical="center" wrapText="1"/>
      <protection locked="0"/>
    </xf>
    <xf numFmtId="49" fontId="19" fillId="0" borderId="7" xfId="0" applyNumberFormat="1" applyFont="1" applyFill="1" applyBorder="1" applyAlignment="1">
      <alignment vertical="center"/>
    </xf>
    <xf numFmtId="0" fontId="5" fillId="3" borderId="12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0" fontId="1" fillId="4" borderId="8" xfId="1" applyFont="1" applyFill="1" applyBorder="1" applyAlignment="1">
      <alignment horizontal="left" vertical="center" wrapText="1"/>
    </xf>
    <xf numFmtId="0" fontId="1" fillId="4" borderId="6" xfId="1" applyFont="1" applyFill="1" applyBorder="1" applyAlignment="1">
      <alignment horizontal="left" vertical="center" wrapText="1"/>
    </xf>
    <xf numFmtId="0" fontId="1" fillId="4" borderId="17" xfId="1" applyFont="1" applyFill="1" applyBorder="1" applyAlignment="1">
      <alignment horizontal="left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/>
    </xf>
    <xf numFmtId="0" fontId="14" fillId="3" borderId="6" xfId="0" applyFont="1" applyFill="1" applyBorder="1" applyAlignment="1">
      <alignment vertical="center"/>
    </xf>
    <xf numFmtId="0" fontId="2" fillId="3" borderId="5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</cellXfs>
  <cellStyles count="8">
    <cellStyle name="Normální" xfId="0" builtinId="0"/>
    <cellStyle name="Normální 2 2" xfId="7" xr:uid="{00000000-0005-0000-0000-000001000000}"/>
    <cellStyle name="normální_2.14-Interierové proskl stěny" xfId="1" xr:uid="{00000000-0005-0000-0000-000002000000}"/>
    <cellStyle name="normální_Rozpočet" xfId="2" xr:uid="{00000000-0005-0000-0000-000003000000}"/>
    <cellStyle name="normální_SO-02_2-30-1" xfId="4" xr:uid="{00000000-0005-0000-0000-000004000000}"/>
    <cellStyle name="normální_SO-08_001" xfId="5" xr:uid="{00000000-0005-0000-0000-000005000000}"/>
    <cellStyle name="normální_SO-08_2-30-2" xfId="6" xr:uid="{00000000-0005-0000-0000-000006000000}"/>
    <cellStyle name="Specifikace" xfId="3" xr:uid="{00000000-0005-0000-0000-00000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390525</xdr:colOff>
      <xdr:row>29</xdr:row>
      <xdr:rowOff>76200</xdr:rowOff>
    </xdr:from>
    <xdr:ext cx="184731" cy="264560"/>
    <xdr:sp macro="" textlink="">
      <xdr:nvSpPr>
        <xdr:cNvPr id="2" name="TextovéPol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12496800" y="4514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cs-CZ" sz="1100"/>
        </a:p>
      </xdr:txBody>
    </xdr:sp>
    <xdr:clientData/>
  </xdr:one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6"/>
  <dimension ref="A1:W16"/>
  <sheetViews>
    <sheetView view="pageBreakPreview" zoomScaleNormal="100" zoomScaleSheetLayoutView="100" workbookViewId="0">
      <selection activeCell="A6" sqref="A6:F6"/>
    </sheetView>
  </sheetViews>
  <sheetFormatPr defaultColWidth="8.85546875" defaultRowHeight="12.75" x14ac:dyDescent="0.2"/>
  <cols>
    <col min="1" max="1" width="8.85546875" style="5"/>
    <col min="2" max="2" width="75" style="5" customWidth="1"/>
    <col min="3" max="5" width="8.85546875" style="5"/>
    <col min="6" max="6" width="11.7109375" style="5" bestFit="1" customWidth="1"/>
    <col min="7" max="16384" width="8.85546875" style="5"/>
  </cols>
  <sheetData>
    <row r="1" spans="1:23" ht="16.5" x14ac:dyDescent="0.2">
      <c r="A1" s="53" t="s">
        <v>1</v>
      </c>
      <c r="B1" s="54"/>
      <c r="C1" s="54"/>
      <c r="D1" s="54"/>
      <c r="E1" s="54"/>
      <c r="F1" s="55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</row>
    <row r="2" spans="1:23" ht="13.5" thickBot="1" x14ac:dyDescent="0.25">
      <c r="A2" s="12"/>
      <c r="B2" s="13"/>
      <c r="C2" s="13"/>
      <c r="D2" s="13"/>
      <c r="E2" s="13"/>
      <c r="F2" s="14" t="s">
        <v>2</v>
      </c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</row>
    <row r="3" spans="1:23" ht="23.45" customHeight="1" x14ac:dyDescent="0.2">
      <c r="A3" s="15" t="s">
        <v>12</v>
      </c>
      <c r="B3" s="16"/>
      <c r="C3" s="16"/>
      <c r="D3" s="16"/>
      <c r="E3" s="16"/>
      <c r="F3" s="17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</row>
    <row r="4" spans="1:23" ht="15.6" customHeight="1" x14ac:dyDescent="0.2">
      <c r="A4" s="18"/>
      <c r="B4" s="19" t="s">
        <v>16</v>
      </c>
      <c r="C4" s="19"/>
      <c r="D4" s="19"/>
      <c r="E4" s="19"/>
      <c r="F4" s="20" t="e">
        <f>'dešt kan'!#REF!</f>
        <v>#REF!</v>
      </c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</row>
    <row r="5" spans="1:23" ht="24" customHeight="1" x14ac:dyDescent="0.2">
      <c r="A5" s="15" t="s">
        <v>15</v>
      </c>
      <c r="B5" s="16"/>
      <c r="C5" s="16"/>
      <c r="D5" s="16"/>
      <c r="E5" s="16"/>
      <c r="F5" s="21" t="e">
        <f>SUM(F4:F4)</f>
        <v>#REF!</v>
      </c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</row>
    <row r="6" spans="1:23" s="23" customFormat="1" ht="117" customHeight="1" x14ac:dyDescent="0.2">
      <c r="A6" s="56" t="s">
        <v>11</v>
      </c>
      <c r="B6" s="57"/>
      <c r="C6" s="57"/>
      <c r="D6" s="57"/>
      <c r="E6" s="57"/>
      <c r="F6" s="58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</row>
    <row r="7" spans="1:23" x14ac:dyDescent="0.2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</row>
    <row r="8" spans="1:23" x14ac:dyDescent="0.2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</row>
    <row r="9" spans="1:23" x14ac:dyDescent="0.2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</row>
    <row r="10" spans="1:23" x14ac:dyDescent="0.2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</row>
    <row r="11" spans="1:23" x14ac:dyDescent="0.2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</row>
    <row r="12" spans="1:23" x14ac:dyDescent="0.2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</row>
    <row r="13" spans="1:23" x14ac:dyDescent="0.2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</row>
    <row r="14" spans="1:23" x14ac:dyDescent="0.2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</row>
    <row r="15" spans="1:23" x14ac:dyDescent="0.2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</row>
    <row r="16" spans="1:23" x14ac:dyDescent="0.2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</row>
  </sheetData>
  <mergeCells count="2">
    <mergeCell ref="A1:F1"/>
    <mergeCell ref="A6:F6"/>
  </mergeCells>
  <phoneticPr fontId="0" type="noConversion"/>
  <printOptions horizontalCentered="1" verticalCentered="1" gridLines="1"/>
  <pageMargins left="0.78740157480314965" right="0.78740157480314965" top="1.3779527559055118" bottom="0.98425196850393704" header="0.51181102362204722" footer="0.51181102362204722"/>
  <pageSetup paperSize="9" orientation="landscape" useFirstPageNumber="1" r:id="rId1"/>
  <headerFooter alignWithMargins="0">
    <oddFooter>&amp;L2.3.3/SO 06 - Přípojka dešťové kanalizace&amp;CBB CENTRUM - OBJEKT DELTA II&amp;R&amp;P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">
    <pageSetUpPr fitToPage="1"/>
  </sheetPr>
  <dimension ref="A1:V166"/>
  <sheetViews>
    <sheetView tabSelected="1" view="pageBreakPreview" topLeftCell="B67" zoomScaleNormal="100" zoomScaleSheetLayoutView="100" workbookViewId="0">
      <selection activeCell="E88" sqref="E88"/>
    </sheetView>
  </sheetViews>
  <sheetFormatPr defaultColWidth="9.140625" defaultRowHeight="12.75" x14ac:dyDescent="0.2"/>
  <cols>
    <col min="1" max="1" width="7.7109375" style="5" customWidth="1"/>
    <col min="2" max="2" width="84.42578125" style="5" customWidth="1"/>
    <col min="3" max="3" width="6" style="5" customWidth="1"/>
    <col min="4" max="4" width="10.140625" style="5" customWidth="1"/>
    <col min="5" max="5" width="15" style="5" customWidth="1"/>
    <col min="6" max="11" width="0" style="5" hidden="1" customWidth="1"/>
    <col min="12" max="16384" width="9.140625" style="5"/>
  </cols>
  <sheetData>
    <row r="1" spans="1:21" s="8" customFormat="1" ht="18" customHeight="1" x14ac:dyDescent="0.2">
      <c r="A1" s="59" t="s">
        <v>20</v>
      </c>
      <c r="B1" s="60"/>
      <c r="C1" s="60"/>
      <c r="D1" s="60"/>
      <c r="E1" s="60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</row>
    <row r="2" spans="1:21" s="8" customFormat="1" ht="12.75" customHeight="1" x14ac:dyDescent="0.2">
      <c r="A2" s="63" t="s">
        <v>4</v>
      </c>
      <c r="B2" s="63" t="s">
        <v>13</v>
      </c>
      <c r="C2" s="63" t="s">
        <v>14</v>
      </c>
      <c r="D2" s="63" t="s">
        <v>0</v>
      </c>
      <c r="E2" s="63" t="s">
        <v>21</v>
      </c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</row>
    <row r="3" spans="1:21" s="8" customFormat="1" ht="20.25" customHeight="1" x14ac:dyDescent="0.2">
      <c r="A3" s="64"/>
      <c r="B3" s="64"/>
      <c r="C3" s="64"/>
      <c r="D3" s="64"/>
      <c r="E3" s="64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</row>
    <row r="4" spans="1:21" ht="20.25" customHeight="1" x14ac:dyDescent="0.2">
      <c r="A4" s="61" t="s">
        <v>119</v>
      </c>
      <c r="B4" s="61"/>
      <c r="C4" s="61"/>
      <c r="D4" s="61"/>
      <c r="E4" s="61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</row>
    <row r="5" spans="1:21" ht="14.1" customHeight="1" x14ac:dyDescent="0.2">
      <c r="A5" s="11"/>
      <c r="B5" s="62" t="s">
        <v>120</v>
      </c>
      <c r="C5" s="62"/>
      <c r="D5" s="62"/>
      <c r="E5" s="62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</row>
    <row r="6" spans="1:21" ht="27.95" customHeight="1" x14ac:dyDescent="0.2">
      <c r="A6" s="1" t="s">
        <v>5</v>
      </c>
      <c r="B6" s="33" t="s">
        <v>181</v>
      </c>
      <c r="C6" s="2"/>
      <c r="D6" s="3"/>
      <c r="E6" s="3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</row>
    <row r="7" spans="1:21" ht="27.95" customHeight="1" x14ac:dyDescent="0.2">
      <c r="A7" s="6" t="s">
        <v>30</v>
      </c>
      <c r="B7" s="10" t="s">
        <v>28</v>
      </c>
      <c r="C7" s="2" t="s">
        <v>17</v>
      </c>
      <c r="D7" s="3">
        <v>13</v>
      </c>
      <c r="E7" s="3" t="s">
        <v>26</v>
      </c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</row>
    <row r="8" spans="1:21" ht="27.95" customHeight="1" x14ac:dyDescent="0.2">
      <c r="A8" s="6" t="s">
        <v>33</v>
      </c>
      <c r="B8" s="9" t="s">
        <v>182</v>
      </c>
      <c r="C8" s="2" t="s">
        <v>3</v>
      </c>
      <c r="D8" s="3">
        <v>1</v>
      </c>
      <c r="E8" s="3" t="s">
        <v>26</v>
      </c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</row>
    <row r="9" spans="1:21" ht="14.1" customHeight="1" x14ac:dyDescent="0.2">
      <c r="A9" s="6" t="s">
        <v>35</v>
      </c>
      <c r="B9" s="10" t="s">
        <v>25</v>
      </c>
      <c r="C9" s="2" t="s">
        <v>23</v>
      </c>
      <c r="D9" s="3">
        <v>26</v>
      </c>
      <c r="E9" s="3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</row>
    <row r="10" spans="1:21" ht="14.1" customHeight="1" x14ac:dyDescent="0.2">
      <c r="A10" s="6" t="s">
        <v>37</v>
      </c>
      <c r="B10" s="10" t="s">
        <v>183</v>
      </c>
      <c r="C10" s="2" t="s">
        <v>23</v>
      </c>
      <c r="D10" s="3">
        <v>6</v>
      </c>
      <c r="E10" s="3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</row>
    <row r="11" spans="1:21" ht="14.1" customHeight="1" x14ac:dyDescent="0.2">
      <c r="A11" s="6" t="s">
        <v>39</v>
      </c>
      <c r="B11" s="10" t="s">
        <v>24</v>
      </c>
      <c r="C11" s="2" t="s">
        <v>3</v>
      </c>
      <c r="D11" s="3">
        <v>1</v>
      </c>
      <c r="E11" s="3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</row>
    <row r="12" spans="1:21" ht="14.1" customHeight="1" x14ac:dyDescent="0.2">
      <c r="A12" s="6" t="s">
        <v>131</v>
      </c>
      <c r="B12" s="10" t="s">
        <v>19</v>
      </c>
      <c r="C12" s="2" t="s">
        <v>17</v>
      </c>
      <c r="D12" s="3">
        <v>13</v>
      </c>
      <c r="E12" s="3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</row>
    <row r="13" spans="1:21" ht="14.1" customHeight="1" x14ac:dyDescent="0.2">
      <c r="A13" s="6" t="s">
        <v>132</v>
      </c>
      <c r="B13" s="10" t="s">
        <v>18</v>
      </c>
      <c r="C13" s="2" t="s">
        <v>23</v>
      </c>
      <c r="D13" s="3">
        <v>8</v>
      </c>
      <c r="E13" s="3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</row>
    <row r="14" spans="1:21" ht="27.95" customHeight="1" x14ac:dyDescent="0.2">
      <c r="A14" s="6" t="s">
        <v>133</v>
      </c>
      <c r="B14" s="10" t="s">
        <v>184</v>
      </c>
      <c r="C14" s="2" t="s">
        <v>3</v>
      </c>
      <c r="D14" s="3">
        <v>1</v>
      </c>
      <c r="E14" s="3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</row>
    <row r="15" spans="1:21" ht="14.1" customHeight="1" x14ac:dyDescent="0.2">
      <c r="A15" s="1"/>
      <c r="B15" s="34"/>
      <c r="C15" s="2"/>
      <c r="D15" s="3"/>
      <c r="E15" s="3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</row>
    <row r="16" spans="1:21" ht="27.95" customHeight="1" x14ac:dyDescent="0.2">
      <c r="A16" s="1" t="s">
        <v>7</v>
      </c>
      <c r="B16" s="35" t="s">
        <v>185</v>
      </c>
      <c r="C16" s="2"/>
      <c r="D16" s="3"/>
      <c r="E16" s="3"/>
      <c r="F16" s="4"/>
      <c r="G16" s="4" t="e">
        <f>IF(#REF!=5,#REF!,0)</f>
        <v>#REF!</v>
      </c>
      <c r="H16" s="4" t="e">
        <f>IF(#REF!=5,#REF!,0)</f>
        <v>#REF!</v>
      </c>
      <c r="I16" s="4" t="e">
        <f>IF(#REF!=22,#REF!,0)</f>
        <v>#REF!</v>
      </c>
      <c r="J16" s="4" t="e">
        <f>IF(#REF!=22,#REF!,0)</f>
        <v>#REF!</v>
      </c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2" ht="14.1" customHeight="1" x14ac:dyDescent="0.2">
      <c r="A17" s="6" t="s">
        <v>42</v>
      </c>
      <c r="B17" s="34" t="s">
        <v>121</v>
      </c>
      <c r="C17" s="2" t="s">
        <v>32</v>
      </c>
      <c r="D17" s="3">
        <v>4</v>
      </c>
      <c r="E17" s="3" t="s">
        <v>26</v>
      </c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</row>
    <row r="18" spans="1:22" ht="14.1" customHeight="1" x14ac:dyDescent="0.2">
      <c r="A18" s="6" t="s">
        <v>43</v>
      </c>
      <c r="B18" s="34" t="s">
        <v>31</v>
      </c>
      <c r="C18" s="2" t="s">
        <v>32</v>
      </c>
      <c r="D18" s="3">
        <v>10</v>
      </c>
      <c r="E18" s="3" t="s">
        <v>26</v>
      </c>
      <c r="F18" s="4"/>
      <c r="G18" s="4" t="e">
        <f>IF(#REF!=5,#REF!,0)</f>
        <v>#REF!</v>
      </c>
      <c r="H18" s="4" t="e">
        <f>IF(#REF!=5,#REF!,0)</f>
        <v>#REF!</v>
      </c>
      <c r="I18" s="4" t="e">
        <f>IF(#REF!=22,#REF!,0)</f>
        <v>#REF!</v>
      </c>
      <c r="J18" s="4" t="e">
        <f>IF(#REF!=22,#REF!,0)</f>
        <v>#REF!</v>
      </c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</row>
    <row r="19" spans="1:22" ht="14.1" customHeight="1" x14ac:dyDescent="0.2">
      <c r="A19" s="6" t="s">
        <v>134</v>
      </c>
      <c r="B19" s="34" t="s">
        <v>34</v>
      </c>
      <c r="C19" s="2" t="s">
        <v>32</v>
      </c>
      <c r="D19" s="3">
        <v>6</v>
      </c>
      <c r="E19" s="3" t="s">
        <v>26</v>
      </c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</row>
    <row r="20" spans="1:22" ht="14.1" customHeight="1" x14ac:dyDescent="0.2">
      <c r="A20" s="6" t="s">
        <v>159</v>
      </c>
      <c r="B20" s="34" t="s">
        <v>36</v>
      </c>
      <c r="C20" s="2" t="s">
        <v>32</v>
      </c>
      <c r="D20" s="3">
        <v>2</v>
      </c>
      <c r="E20" s="3" t="s">
        <v>26</v>
      </c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</row>
    <row r="21" spans="1:22" ht="14.1" customHeight="1" x14ac:dyDescent="0.2">
      <c r="A21" s="6" t="s">
        <v>160</v>
      </c>
      <c r="B21" s="34" t="s">
        <v>38</v>
      </c>
      <c r="C21" s="2" t="s">
        <v>32</v>
      </c>
      <c r="D21" s="3">
        <v>12</v>
      </c>
      <c r="E21" s="3" t="s">
        <v>26</v>
      </c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</row>
    <row r="22" spans="1:22" ht="14.1" customHeight="1" x14ac:dyDescent="0.2">
      <c r="A22" s="6"/>
      <c r="B22" s="34"/>
      <c r="C22" s="2"/>
      <c r="D22" s="3"/>
      <c r="E22" s="3"/>
      <c r="F22" s="4"/>
      <c r="G22" s="4" t="e">
        <f>IF(#REF!=5,#REF!,0)</f>
        <v>#REF!</v>
      </c>
      <c r="H22" s="4" t="e">
        <f>IF(#REF!=5,#REF!,0)</f>
        <v>#REF!</v>
      </c>
      <c r="I22" s="4" t="e">
        <f>IF(#REF!=22,#REF!,0)</f>
        <v>#REF!</v>
      </c>
      <c r="J22" s="4" t="e">
        <f>IF(#REF!=22,#REF!,0)</f>
        <v>#REF!</v>
      </c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</row>
    <row r="23" spans="1:22" ht="14.1" customHeight="1" x14ac:dyDescent="0.2">
      <c r="A23" s="6"/>
      <c r="B23" s="34"/>
      <c r="C23" s="2"/>
      <c r="D23" s="3"/>
      <c r="E23" s="3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</row>
    <row r="24" spans="1:22" ht="27.95" customHeight="1" x14ac:dyDescent="0.2">
      <c r="A24" s="1" t="s">
        <v>8</v>
      </c>
      <c r="B24" s="35" t="s">
        <v>41</v>
      </c>
      <c r="C24" s="2"/>
      <c r="D24" s="3"/>
      <c r="E24" s="3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</row>
    <row r="25" spans="1:22" ht="14.1" customHeight="1" x14ac:dyDescent="0.2">
      <c r="A25" s="6" t="s">
        <v>44</v>
      </c>
      <c r="B25" s="34" t="s">
        <v>40</v>
      </c>
      <c r="C25" s="2" t="s">
        <v>32</v>
      </c>
      <c r="D25" s="3">
        <v>45</v>
      </c>
      <c r="E25" s="3" t="s">
        <v>26</v>
      </c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</row>
    <row r="26" spans="1:22" ht="14.1" customHeight="1" x14ac:dyDescent="0.2">
      <c r="A26" s="6" t="s">
        <v>45</v>
      </c>
      <c r="B26" s="34" t="s">
        <v>122</v>
      </c>
      <c r="C26" s="2" t="s">
        <v>32</v>
      </c>
      <c r="D26" s="3">
        <v>8</v>
      </c>
      <c r="E26" s="3" t="s">
        <v>26</v>
      </c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</row>
    <row r="27" spans="1:22" ht="14.1" customHeight="1" x14ac:dyDescent="0.2">
      <c r="A27" s="6"/>
      <c r="B27" s="34"/>
      <c r="C27" s="2"/>
      <c r="D27" s="3"/>
      <c r="E27" s="3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</row>
    <row r="28" spans="1:22" ht="27.95" customHeight="1" x14ac:dyDescent="0.2">
      <c r="A28" s="1" t="s">
        <v>9</v>
      </c>
      <c r="B28" s="35" t="s">
        <v>46</v>
      </c>
      <c r="C28" s="2"/>
      <c r="D28" s="3"/>
      <c r="E28" s="3"/>
      <c r="F28" s="4"/>
      <c r="G28" s="4"/>
      <c r="H28" s="4"/>
      <c r="I28" s="4"/>
      <c r="J28" s="4"/>
      <c r="K28" s="4"/>
      <c r="L28" s="4"/>
      <c r="M28" s="4"/>
      <c r="N28" s="4"/>
      <c r="O28" s="25"/>
      <c r="P28" s="25"/>
      <c r="Q28" s="25"/>
      <c r="R28" s="25"/>
      <c r="S28" s="25"/>
      <c r="T28" s="25"/>
      <c r="U28" s="25"/>
      <c r="V28" s="26"/>
    </row>
    <row r="29" spans="1:22" ht="14.1" customHeight="1" x14ac:dyDescent="0.25">
      <c r="A29" s="6" t="s">
        <v>47</v>
      </c>
      <c r="B29" s="36" t="s">
        <v>186</v>
      </c>
      <c r="C29" s="2" t="s">
        <v>17</v>
      </c>
      <c r="D29" s="3">
        <v>7</v>
      </c>
      <c r="E29" s="3" t="s">
        <v>123</v>
      </c>
      <c r="F29" s="4"/>
      <c r="G29" s="4"/>
      <c r="H29" s="4"/>
      <c r="I29" s="4"/>
      <c r="J29" s="4"/>
      <c r="K29" s="4"/>
      <c r="L29" s="4"/>
      <c r="M29" s="4"/>
      <c r="N29" s="4"/>
      <c r="O29" s="25"/>
      <c r="P29" s="25"/>
      <c r="Q29" s="27"/>
      <c r="R29" s="27"/>
      <c r="S29" s="28"/>
      <c r="T29" s="25"/>
      <c r="U29" s="25"/>
      <c r="V29" s="26"/>
    </row>
    <row r="30" spans="1:22" ht="14.1" customHeight="1" x14ac:dyDescent="0.25">
      <c r="A30" s="6"/>
      <c r="B30" s="36"/>
      <c r="C30" s="2"/>
      <c r="D30" s="3"/>
      <c r="E30" s="3"/>
      <c r="F30" s="4"/>
      <c r="G30" s="4"/>
      <c r="H30" s="4"/>
      <c r="I30" s="4"/>
      <c r="J30" s="4"/>
      <c r="K30" s="4"/>
      <c r="L30" s="4"/>
      <c r="M30" s="4"/>
      <c r="N30" s="4"/>
      <c r="O30" s="25"/>
      <c r="P30" s="25"/>
      <c r="Q30" s="29"/>
      <c r="R30" s="29"/>
      <c r="S30" s="30"/>
      <c r="T30" s="25"/>
      <c r="U30" s="25"/>
      <c r="V30" s="26"/>
    </row>
    <row r="31" spans="1:22" ht="14.1" customHeight="1" x14ac:dyDescent="0.2">
      <c r="A31" s="1" t="s">
        <v>10</v>
      </c>
      <c r="B31" s="35" t="s">
        <v>49</v>
      </c>
      <c r="C31" s="2"/>
      <c r="D31" s="3"/>
      <c r="E31" s="3"/>
      <c r="F31" s="4"/>
      <c r="G31" s="4"/>
      <c r="H31" s="4"/>
      <c r="I31" s="4"/>
      <c r="J31" s="4"/>
      <c r="K31" s="4"/>
      <c r="L31" s="4"/>
      <c r="M31" s="4"/>
      <c r="N31" s="4"/>
      <c r="O31" s="25"/>
      <c r="P31" s="25"/>
      <c r="Q31" s="31"/>
      <c r="R31" s="32"/>
      <c r="S31" s="32"/>
      <c r="T31" s="25"/>
      <c r="U31" s="25"/>
      <c r="V31" s="26"/>
    </row>
    <row r="32" spans="1:22" ht="14.1" customHeight="1" x14ac:dyDescent="0.2">
      <c r="A32" s="6" t="s">
        <v>48</v>
      </c>
      <c r="B32" s="34" t="s">
        <v>51</v>
      </c>
      <c r="C32" s="2" t="s">
        <v>22</v>
      </c>
      <c r="D32" s="3">
        <v>2</v>
      </c>
      <c r="E32" s="3" t="s">
        <v>135</v>
      </c>
      <c r="F32" s="4"/>
      <c r="G32" s="4"/>
      <c r="H32" s="4"/>
      <c r="I32" s="4"/>
      <c r="J32" s="4"/>
      <c r="K32" s="4"/>
      <c r="L32" s="4"/>
      <c r="M32" s="4"/>
      <c r="N32" s="4"/>
      <c r="O32" s="25"/>
      <c r="P32" s="25"/>
      <c r="Q32" s="25"/>
      <c r="R32" s="25"/>
      <c r="S32" s="25"/>
      <c r="T32" s="25"/>
      <c r="U32" s="25"/>
      <c r="V32" s="26"/>
    </row>
    <row r="33" spans="1:22" ht="14.1" customHeight="1" x14ac:dyDescent="0.2">
      <c r="A33" s="6" t="s">
        <v>161</v>
      </c>
      <c r="B33" s="34" t="s">
        <v>52</v>
      </c>
      <c r="C33" s="2" t="s">
        <v>22</v>
      </c>
      <c r="D33" s="3">
        <v>2</v>
      </c>
      <c r="E33" s="3" t="s">
        <v>135</v>
      </c>
      <c r="F33" s="4"/>
      <c r="G33" s="4"/>
      <c r="H33" s="4"/>
      <c r="I33" s="4"/>
      <c r="J33" s="4"/>
      <c r="K33" s="4"/>
      <c r="L33" s="4"/>
      <c r="M33" s="4"/>
      <c r="N33" s="4"/>
      <c r="O33" s="25"/>
      <c r="P33" s="25"/>
      <c r="Q33" s="25"/>
      <c r="R33" s="25"/>
      <c r="S33" s="25"/>
      <c r="T33" s="25"/>
      <c r="U33" s="25"/>
      <c r="V33" s="26"/>
    </row>
    <row r="34" spans="1:22" ht="14.1" customHeight="1" x14ac:dyDescent="0.2">
      <c r="A34" s="6" t="s">
        <v>162</v>
      </c>
      <c r="B34" s="34" t="s">
        <v>187</v>
      </c>
      <c r="C34" s="2" t="s">
        <v>22</v>
      </c>
      <c r="D34" s="3">
        <v>2</v>
      </c>
      <c r="E34" s="3" t="s">
        <v>136</v>
      </c>
      <c r="F34" s="4"/>
      <c r="G34" s="4"/>
      <c r="H34" s="4"/>
      <c r="I34" s="4"/>
      <c r="J34" s="4"/>
      <c r="K34" s="4"/>
      <c r="L34" s="4"/>
      <c r="M34" s="4"/>
      <c r="N34" s="4"/>
      <c r="O34" s="25"/>
      <c r="P34" s="25"/>
      <c r="Q34" s="25"/>
      <c r="R34" s="25"/>
      <c r="S34" s="25"/>
      <c r="T34" s="25"/>
      <c r="U34" s="25"/>
      <c r="V34" s="26"/>
    </row>
    <row r="35" spans="1:22" ht="14.1" customHeight="1" x14ac:dyDescent="0.2">
      <c r="A35" s="6" t="s">
        <v>163</v>
      </c>
      <c r="B35" s="34" t="s">
        <v>128</v>
      </c>
      <c r="C35" s="2" t="s">
        <v>22</v>
      </c>
      <c r="D35" s="3">
        <v>2</v>
      </c>
      <c r="E35" s="3" t="s">
        <v>136</v>
      </c>
      <c r="F35" s="4"/>
      <c r="G35" s="4"/>
      <c r="H35" s="4"/>
      <c r="I35" s="4"/>
      <c r="J35" s="4"/>
      <c r="K35" s="4"/>
      <c r="L35" s="4"/>
      <c r="M35" s="4"/>
      <c r="N35" s="4"/>
      <c r="O35" s="25"/>
      <c r="P35" s="25"/>
      <c r="Q35" s="25"/>
      <c r="R35" s="25"/>
      <c r="S35" s="25"/>
      <c r="T35" s="25"/>
      <c r="U35" s="25"/>
      <c r="V35" s="26"/>
    </row>
    <row r="36" spans="1:22" ht="14.1" customHeight="1" x14ac:dyDescent="0.2">
      <c r="A36" s="6" t="s">
        <v>164</v>
      </c>
      <c r="B36" s="34" t="s">
        <v>129</v>
      </c>
      <c r="C36" s="2" t="s">
        <v>22</v>
      </c>
      <c r="D36" s="3">
        <v>1</v>
      </c>
      <c r="E36" s="3" t="s">
        <v>135</v>
      </c>
      <c r="F36" s="4"/>
      <c r="G36" s="4"/>
      <c r="H36" s="4"/>
      <c r="I36" s="4"/>
      <c r="J36" s="4"/>
      <c r="K36" s="4"/>
      <c r="L36" s="4"/>
      <c r="M36" s="4"/>
      <c r="N36" s="4"/>
      <c r="O36" s="25"/>
      <c r="P36" s="25"/>
      <c r="Q36" s="25"/>
      <c r="R36" s="25"/>
      <c r="S36" s="25"/>
      <c r="T36" s="25"/>
      <c r="U36" s="25"/>
      <c r="V36" s="26"/>
    </row>
    <row r="37" spans="1:22" ht="14.1" customHeight="1" x14ac:dyDescent="0.2">
      <c r="A37" s="6" t="s">
        <v>165</v>
      </c>
      <c r="B37" s="34" t="s">
        <v>124</v>
      </c>
      <c r="C37" s="2" t="s">
        <v>22</v>
      </c>
      <c r="D37" s="3">
        <v>1</v>
      </c>
      <c r="E37" s="3" t="s">
        <v>135</v>
      </c>
      <c r="F37" s="4"/>
      <c r="G37" s="4"/>
      <c r="H37" s="4"/>
      <c r="I37" s="4"/>
      <c r="J37" s="4"/>
      <c r="K37" s="4"/>
      <c r="L37" s="4"/>
      <c r="M37" s="4"/>
      <c r="N37" s="4"/>
      <c r="O37" s="25"/>
      <c r="P37" s="25"/>
      <c r="Q37" s="25"/>
      <c r="R37" s="25"/>
      <c r="S37" s="25"/>
      <c r="T37" s="25"/>
      <c r="U37" s="25"/>
      <c r="V37" s="26"/>
    </row>
    <row r="38" spans="1:22" ht="14.1" customHeight="1" x14ac:dyDescent="0.2">
      <c r="A38" s="6"/>
      <c r="B38" s="36"/>
      <c r="C38" s="2"/>
      <c r="D38" s="3"/>
      <c r="E38" s="3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2" ht="14.1" customHeight="1" x14ac:dyDescent="0.2">
      <c r="A39" s="1" t="s">
        <v>27</v>
      </c>
      <c r="B39" s="35" t="s">
        <v>54</v>
      </c>
      <c r="C39" s="2"/>
      <c r="D39" s="3"/>
      <c r="E39" s="3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2" ht="14.1" customHeight="1" x14ac:dyDescent="0.2">
      <c r="A40" s="6" t="s">
        <v>50</v>
      </c>
      <c r="B40" s="34" t="s">
        <v>125</v>
      </c>
      <c r="C40" s="2" t="s">
        <v>22</v>
      </c>
      <c r="D40" s="3">
        <v>1</v>
      </c>
      <c r="E40" s="3" t="s">
        <v>29</v>
      </c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2" ht="14.1" customHeight="1" x14ac:dyDescent="0.2">
      <c r="A41" s="6" t="s">
        <v>130</v>
      </c>
      <c r="B41" s="34" t="s">
        <v>188</v>
      </c>
      <c r="C41" s="2" t="s">
        <v>22</v>
      </c>
      <c r="D41" s="3">
        <v>2</v>
      </c>
      <c r="E41" s="3" t="s">
        <v>29</v>
      </c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2" ht="14.1" customHeight="1" x14ac:dyDescent="0.2">
      <c r="A42" s="6"/>
      <c r="B42" s="37"/>
      <c r="C42" s="2"/>
      <c r="D42" s="3"/>
      <c r="E42" s="3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2" ht="14.1" customHeight="1" x14ac:dyDescent="0.2">
      <c r="A43" s="1" t="s">
        <v>53</v>
      </c>
      <c r="B43" s="38" t="s">
        <v>58</v>
      </c>
      <c r="C43" s="2"/>
      <c r="D43" s="3"/>
      <c r="E43" s="3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2" ht="14.1" customHeight="1" x14ac:dyDescent="0.2">
      <c r="A44" s="6" t="s">
        <v>55</v>
      </c>
      <c r="B44" s="37" t="s">
        <v>60</v>
      </c>
      <c r="C44" s="2" t="s">
        <v>3</v>
      </c>
      <c r="D44" s="3">
        <v>1</v>
      </c>
      <c r="E44" s="3" t="s">
        <v>127</v>
      </c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2" ht="14.1" customHeight="1" x14ac:dyDescent="0.2">
      <c r="A45" s="6" t="s">
        <v>56</v>
      </c>
      <c r="B45" s="37" t="s">
        <v>62</v>
      </c>
      <c r="C45" s="2" t="s">
        <v>22</v>
      </c>
      <c r="D45" s="3">
        <v>11</v>
      </c>
      <c r="E45" s="3" t="s">
        <v>126</v>
      </c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2" ht="14.1" customHeight="1" x14ac:dyDescent="0.2">
      <c r="A46" s="6"/>
      <c r="B46" s="34"/>
      <c r="C46" s="2"/>
      <c r="D46" s="3"/>
      <c r="E46" s="3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2" ht="14.1" customHeight="1" x14ac:dyDescent="0.2">
      <c r="A47" s="1" t="s">
        <v>57</v>
      </c>
      <c r="B47" s="39" t="s">
        <v>6</v>
      </c>
      <c r="C47" s="2"/>
      <c r="D47" s="3"/>
      <c r="E47" s="3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2" ht="14.1" customHeight="1" x14ac:dyDescent="0.2">
      <c r="A48" s="6" t="s">
        <v>59</v>
      </c>
      <c r="B48" s="40" t="s">
        <v>65</v>
      </c>
      <c r="C48" s="2"/>
      <c r="D48" s="3"/>
      <c r="E48" s="3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14.1" customHeight="1" x14ac:dyDescent="0.2">
      <c r="A49" s="6" t="s">
        <v>61</v>
      </c>
      <c r="B49" s="40" t="s">
        <v>66</v>
      </c>
      <c r="C49" s="2" t="s">
        <v>3</v>
      </c>
      <c r="D49" s="3">
        <v>1</v>
      </c>
      <c r="E49" s="3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ht="14.1" customHeight="1" x14ac:dyDescent="0.2">
      <c r="A50" s="6" t="s">
        <v>166</v>
      </c>
      <c r="B50" s="40" t="s">
        <v>67</v>
      </c>
      <c r="C50" s="2" t="s">
        <v>3</v>
      </c>
      <c r="D50" s="3">
        <v>1</v>
      </c>
      <c r="E50" s="3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ht="14.1" customHeight="1" x14ac:dyDescent="0.2">
      <c r="A51" s="6" t="s">
        <v>189</v>
      </c>
      <c r="B51" s="37" t="s">
        <v>68</v>
      </c>
      <c r="C51" s="2" t="s">
        <v>3</v>
      </c>
      <c r="D51" s="3">
        <v>1</v>
      </c>
      <c r="E51" s="3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ht="14.1" customHeight="1" x14ac:dyDescent="0.2">
      <c r="A52" s="6" t="s">
        <v>190</v>
      </c>
      <c r="B52" s="41" t="s">
        <v>69</v>
      </c>
      <c r="C52" s="2" t="s">
        <v>3</v>
      </c>
      <c r="D52" s="3">
        <v>1</v>
      </c>
      <c r="E52" s="3"/>
    </row>
    <row r="53" spans="1:21" ht="14.1" customHeight="1" x14ac:dyDescent="0.2">
      <c r="A53" s="6" t="s">
        <v>191</v>
      </c>
      <c r="B53" s="41" t="s">
        <v>70</v>
      </c>
      <c r="C53" s="2" t="s">
        <v>3</v>
      </c>
      <c r="D53" s="3">
        <v>1</v>
      </c>
      <c r="E53" s="3"/>
    </row>
    <row r="54" spans="1:21" ht="14.1" customHeight="1" x14ac:dyDescent="0.2">
      <c r="A54" s="6"/>
      <c r="B54" s="41"/>
      <c r="C54" s="2"/>
      <c r="D54" s="3"/>
      <c r="E54" s="3"/>
    </row>
    <row r="55" spans="1:21" ht="14.1" customHeight="1" x14ac:dyDescent="0.2">
      <c r="A55" s="45"/>
      <c r="B55" s="46" t="s">
        <v>118</v>
      </c>
      <c r="C55" s="47"/>
      <c r="D55" s="48"/>
      <c r="E55" s="48"/>
    </row>
    <row r="56" spans="1:21" ht="27.95" customHeight="1" x14ac:dyDescent="0.2">
      <c r="A56" s="1" t="s">
        <v>63</v>
      </c>
      <c r="B56" s="38" t="s">
        <v>81</v>
      </c>
      <c r="C56" s="2"/>
      <c r="D56" s="3"/>
      <c r="E56" s="3"/>
    </row>
    <row r="57" spans="1:21" ht="14.1" customHeight="1" x14ac:dyDescent="0.2">
      <c r="A57" s="6" t="s">
        <v>64</v>
      </c>
      <c r="B57" s="42" t="s">
        <v>137</v>
      </c>
      <c r="C57" s="2" t="s">
        <v>32</v>
      </c>
      <c r="D57" s="3">
        <v>18</v>
      </c>
      <c r="E57" s="3" t="s">
        <v>26</v>
      </c>
    </row>
    <row r="58" spans="1:21" ht="14.1" customHeight="1" x14ac:dyDescent="0.2">
      <c r="A58" s="6" t="s">
        <v>158</v>
      </c>
      <c r="B58" s="42" t="s">
        <v>138</v>
      </c>
      <c r="C58" s="2" t="s">
        <v>32</v>
      </c>
      <c r="D58" s="3">
        <v>28</v>
      </c>
      <c r="E58" s="3" t="s">
        <v>26</v>
      </c>
    </row>
    <row r="59" spans="1:21" ht="14.1" customHeight="1" x14ac:dyDescent="0.2">
      <c r="A59" s="6" t="s">
        <v>172</v>
      </c>
      <c r="B59" s="42" t="s">
        <v>139</v>
      </c>
      <c r="C59" s="2" t="s">
        <v>32</v>
      </c>
      <c r="D59" s="3">
        <v>30</v>
      </c>
      <c r="E59" s="3" t="s">
        <v>26</v>
      </c>
    </row>
    <row r="60" spans="1:21" ht="14.1" customHeight="1" x14ac:dyDescent="0.2">
      <c r="A60" s="6" t="s">
        <v>173</v>
      </c>
      <c r="B60" s="42" t="s">
        <v>77</v>
      </c>
      <c r="C60" s="2" t="s">
        <v>32</v>
      </c>
      <c r="D60" s="3">
        <v>4</v>
      </c>
      <c r="E60" s="3" t="s">
        <v>26</v>
      </c>
    </row>
    <row r="61" spans="1:21" ht="14.1" customHeight="1" x14ac:dyDescent="0.2">
      <c r="A61" s="6" t="s">
        <v>174</v>
      </c>
      <c r="B61" s="42" t="s">
        <v>78</v>
      </c>
      <c r="C61" s="2" t="s">
        <v>32</v>
      </c>
      <c r="D61" s="3">
        <v>9</v>
      </c>
      <c r="E61" s="3" t="s">
        <v>26</v>
      </c>
    </row>
    <row r="62" spans="1:21" ht="14.1" customHeight="1" x14ac:dyDescent="0.2">
      <c r="A62" s="6" t="s">
        <v>175</v>
      </c>
      <c r="B62" s="42" t="s">
        <v>79</v>
      </c>
      <c r="C62" s="2" t="s">
        <v>32</v>
      </c>
      <c r="D62" s="3">
        <v>16</v>
      </c>
      <c r="E62" s="3" t="s">
        <v>26</v>
      </c>
    </row>
    <row r="63" spans="1:21" ht="14.1" customHeight="1" x14ac:dyDescent="0.2">
      <c r="A63" s="6"/>
      <c r="B63" s="42"/>
      <c r="C63" s="2"/>
      <c r="D63" s="3"/>
      <c r="E63" s="3"/>
    </row>
    <row r="64" spans="1:21" ht="14.1" customHeight="1" x14ac:dyDescent="0.2">
      <c r="A64" s="1" t="s">
        <v>71</v>
      </c>
      <c r="B64" s="38" t="s">
        <v>89</v>
      </c>
      <c r="C64" s="2"/>
      <c r="D64" s="3"/>
      <c r="E64" s="3"/>
    </row>
    <row r="65" spans="1:5" ht="14.1" customHeight="1" x14ac:dyDescent="0.2">
      <c r="A65" s="6" t="s">
        <v>72</v>
      </c>
      <c r="B65" s="42" t="s">
        <v>91</v>
      </c>
      <c r="C65" s="2" t="s">
        <v>32</v>
      </c>
      <c r="D65" s="3">
        <v>28</v>
      </c>
      <c r="E65" s="3" t="s">
        <v>123</v>
      </c>
    </row>
    <row r="66" spans="1:5" ht="14.1" customHeight="1" x14ac:dyDescent="0.2">
      <c r="A66" s="6" t="s">
        <v>73</v>
      </c>
      <c r="B66" s="42" t="s">
        <v>93</v>
      </c>
      <c r="C66" s="2" t="s">
        <v>32</v>
      </c>
      <c r="D66" s="3">
        <v>48</v>
      </c>
      <c r="E66" s="3" t="s">
        <v>123</v>
      </c>
    </row>
    <row r="67" spans="1:5" ht="14.1" customHeight="1" x14ac:dyDescent="0.2">
      <c r="A67" s="6" t="s">
        <v>74</v>
      </c>
      <c r="B67" s="42" t="s">
        <v>193</v>
      </c>
      <c r="C67" s="2" t="s">
        <v>32</v>
      </c>
      <c r="D67" s="3">
        <v>4</v>
      </c>
      <c r="E67" s="3" t="s">
        <v>123</v>
      </c>
    </row>
    <row r="68" spans="1:5" ht="14.1" customHeight="1" x14ac:dyDescent="0.2">
      <c r="A68" s="6" t="s">
        <v>75</v>
      </c>
      <c r="B68" s="42" t="s">
        <v>192</v>
      </c>
      <c r="C68" s="2" t="s">
        <v>32</v>
      </c>
      <c r="D68" s="3">
        <v>9</v>
      </c>
      <c r="E68" s="3" t="s">
        <v>123</v>
      </c>
    </row>
    <row r="69" spans="1:5" ht="14.1" customHeight="1" x14ac:dyDescent="0.2">
      <c r="A69" s="6" t="s">
        <v>76</v>
      </c>
      <c r="B69" s="42" t="s">
        <v>194</v>
      </c>
      <c r="C69" s="2" t="s">
        <v>32</v>
      </c>
      <c r="D69" s="3">
        <v>16</v>
      </c>
      <c r="E69" s="3" t="s">
        <v>123</v>
      </c>
    </row>
    <row r="70" spans="1:5" ht="14.1" customHeight="1" x14ac:dyDescent="0.2">
      <c r="A70" s="6"/>
      <c r="B70" s="42"/>
      <c r="C70" s="2"/>
      <c r="D70" s="3"/>
      <c r="E70" s="3"/>
    </row>
    <row r="71" spans="1:5" ht="14.1" customHeight="1" x14ac:dyDescent="0.2">
      <c r="A71" s="1" t="s">
        <v>80</v>
      </c>
      <c r="B71" s="38" t="s">
        <v>95</v>
      </c>
      <c r="C71" s="2"/>
      <c r="D71" s="3"/>
      <c r="E71" s="3"/>
    </row>
    <row r="72" spans="1:5" ht="14.1" customHeight="1" x14ac:dyDescent="0.2">
      <c r="A72" s="6" t="s">
        <v>82</v>
      </c>
      <c r="B72" s="37" t="s">
        <v>200</v>
      </c>
      <c r="C72" s="2" t="s">
        <v>22</v>
      </c>
      <c r="D72" s="3">
        <v>2</v>
      </c>
      <c r="E72" s="3" t="s">
        <v>150</v>
      </c>
    </row>
    <row r="73" spans="1:5" ht="14.1" customHeight="1" x14ac:dyDescent="0.2">
      <c r="A73" s="6" t="s">
        <v>83</v>
      </c>
      <c r="B73" s="37" t="s">
        <v>199</v>
      </c>
      <c r="C73" s="2" t="s">
        <v>22</v>
      </c>
      <c r="D73" s="3">
        <v>3</v>
      </c>
      <c r="E73" s="3" t="s">
        <v>150</v>
      </c>
    </row>
    <row r="74" spans="1:5" ht="14.1" customHeight="1" x14ac:dyDescent="0.2">
      <c r="A74" s="6" t="s">
        <v>84</v>
      </c>
      <c r="B74" s="37" t="s">
        <v>143</v>
      </c>
      <c r="C74" s="2" t="s">
        <v>22</v>
      </c>
      <c r="D74" s="3">
        <v>1</v>
      </c>
      <c r="E74" s="3" t="s">
        <v>150</v>
      </c>
    </row>
    <row r="75" spans="1:5" ht="14.1" customHeight="1" x14ac:dyDescent="0.2">
      <c r="A75" s="6" t="s">
        <v>85</v>
      </c>
      <c r="B75" s="37" t="s">
        <v>201</v>
      </c>
      <c r="C75" s="2" t="s">
        <v>22</v>
      </c>
      <c r="D75" s="3">
        <v>1</v>
      </c>
      <c r="E75" s="3" t="s">
        <v>150</v>
      </c>
    </row>
    <row r="76" spans="1:5" ht="14.1" customHeight="1" x14ac:dyDescent="0.2">
      <c r="A76" s="6" t="s">
        <v>151</v>
      </c>
      <c r="B76" s="37" t="s">
        <v>197</v>
      </c>
      <c r="C76" s="2" t="s">
        <v>22</v>
      </c>
      <c r="D76" s="3">
        <v>1</v>
      </c>
      <c r="E76" s="3" t="s">
        <v>150</v>
      </c>
    </row>
    <row r="77" spans="1:5" ht="14.1" customHeight="1" x14ac:dyDescent="0.2">
      <c r="A77" s="6" t="s">
        <v>152</v>
      </c>
      <c r="B77" s="37" t="s">
        <v>198</v>
      </c>
      <c r="C77" s="2" t="s">
        <v>22</v>
      </c>
      <c r="D77" s="3">
        <v>1</v>
      </c>
      <c r="E77" s="3" t="s">
        <v>150</v>
      </c>
    </row>
    <row r="78" spans="1:5" ht="14.1" customHeight="1" x14ac:dyDescent="0.2">
      <c r="A78" s="6" t="s">
        <v>153</v>
      </c>
      <c r="B78" s="37" t="s">
        <v>195</v>
      </c>
      <c r="C78" s="2" t="s">
        <v>22</v>
      </c>
      <c r="D78" s="3">
        <v>1</v>
      </c>
      <c r="E78" s="3" t="s">
        <v>148</v>
      </c>
    </row>
    <row r="79" spans="1:5" ht="14.1" customHeight="1" x14ac:dyDescent="0.2">
      <c r="A79" s="6" t="s">
        <v>154</v>
      </c>
      <c r="B79" s="37" t="s">
        <v>196</v>
      </c>
      <c r="C79" s="2" t="s">
        <v>22</v>
      </c>
      <c r="D79" s="3">
        <v>1</v>
      </c>
      <c r="E79" s="3" t="s">
        <v>149</v>
      </c>
    </row>
    <row r="80" spans="1:5" ht="14.1" customHeight="1" x14ac:dyDescent="0.2">
      <c r="A80" s="6" t="s">
        <v>155</v>
      </c>
      <c r="B80" s="37" t="s">
        <v>202</v>
      </c>
      <c r="C80" s="2" t="s">
        <v>22</v>
      </c>
      <c r="D80" s="3">
        <v>1</v>
      </c>
      <c r="E80" s="3" t="s">
        <v>144</v>
      </c>
    </row>
    <row r="81" spans="1:5" ht="14.1" customHeight="1" x14ac:dyDescent="0.2">
      <c r="A81" s="6" t="s">
        <v>156</v>
      </c>
      <c r="B81" s="37" t="s">
        <v>145</v>
      </c>
      <c r="C81" s="2" t="s">
        <v>22</v>
      </c>
      <c r="D81" s="3">
        <v>1</v>
      </c>
      <c r="E81" s="3" t="s">
        <v>150</v>
      </c>
    </row>
    <row r="82" spans="1:5" ht="14.1" customHeight="1" x14ac:dyDescent="0.2">
      <c r="A82" s="6" t="s">
        <v>157</v>
      </c>
      <c r="B82" s="37" t="s">
        <v>146</v>
      </c>
      <c r="C82" s="2" t="s">
        <v>22</v>
      </c>
      <c r="D82" s="3">
        <v>1</v>
      </c>
      <c r="E82" s="3" t="s">
        <v>150</v>
      </c>
    </row>
    <row r="83" spans="1:5" ht="14.1" customHeight="1" x14ac:dyDescent="0.2">
      <c r="A83" s="6" t="s">
        <v>167</v>
      </c>
      <c r="B83" s="37" t="s">
        <v>147</v>
      </c>
      <c r="C83" s="2" t="s">
        <v>22</v>
      </c>
      <c r="D83" s="3">
        <v>2</v>
      </c>
      <c r="E83" s="3"/>
    </row>
    <row r="84" spans="1:5" ht="14.1" customHeight="1" x14ac:dyDescent="0.2">
      <c r="A84" s="6" t="s">
        <v>168</v>
      </c>
      <c r="B84" s="42" t="s">
        <v>98</v>
      </c>
      <c r="C84" s="2" t="s">
        <v>22</v>
      </c>
      <c r="D84" s="3">
        <v>6</v>
      </c>
      <c r="E84" s="3" t="s">
        <v>150</v>
      </c>
    </row>
    <row r="85" spans="1:5" ht="14.1" customHeight="1" x14ac:dyDescent="0.2">
      <c r="A85" s="6" t="s">
        <v>169</v>
      </c>
      <c r="B85" s="42" t="s">
        <v>99</v>
      </c>
      <c r="C85" s="2" t="s">
        <v>22</v>
      </c>
      <c r="D85" s="3">
        <v>6</v>
      </c>
      <c r="E85" s="3" t="s">
        <v>150</v>
      </c>
    </row>
    <row r="86" spans="1:5" ht="14.1" customHeight="1" x14ac:dyDescent="0.2">
      <c r="A86" s="6" t="s">
        <v>170</v>
      </c>
      <c r="B86" s="42" t="s">
        <v>203</v>
      </c>
      <c r="C86" s="2" t="s">
        <v>22</v>
      </c>
      <c r="D86" s="3">
        <v>1</v>
      </c>
      <c r="E86" s="3"/>
    </row>
    <row r="87" spans="1:5" ht="14.1" customHeight="1" x14ac:dyDescent="0.2">
      <c r="A87" s="6" t="s">
        <v>171</v>
      </c>
      <c r="B87" s="42" t="s">
        <v>212</v>
      </c>
      <c r="C87" s="2" t="s">
        <v>22</v>
      </c>
      <c r="D87" s="3">
        <v>1</v>
      </c>
      <c r="E87" s="3" t="s">
        <v>213</v>
      </c>
    </row>
    <row r="88" spans="1:5" ht="14.1" customHeight="1" x14ac:dyDescent="0.2">
      <c r="A88" s="6"/>
      <c r="B88" s="37"/>
      <c r="C88" s="2"/>
      <c r="D88" s="3"/>
      <c r="E88" s="3"/>
    </row>
    <row r="89" spans="1:5" ht="14.1" customHeight="1" x14ac:dyDescent="0.2">
      <c r="A89" s="1" t="s">
        <v>86</v>
      </c>
      <c r="B89" s="38" t="s">
        <v>142</v>
      </c>
      <c r="C89" s="2"/>
      <c r="D89" s="3"/>
      <c r="E89" s="3"/>
    </row>
    <row r="90" spans="1:5" ht="14.1" customHeight="1" x14ac:dyDescent="0.2">
      <c r="A90" s="6" t="s">
        <v>87</v>
      </c>
      <c r="B90" s="34" t="s">
        <v>102</v>
      </c>
      <c r="C90" s="2" t="s">
        <v>22</v>
      </c>
      <c r="D90" s="3">
        <v>2</v>
      </c>
      <c r="E90" s="3"/>
    </row>
    <row r="91" spans="1:5" ht="14.1" customHeight="1" x14ac:dyDescent="0.2">
      <c r="A91" s="6" t="s">
        <v>158</v>
      </c>
      <c r="B91" s="34" t="s">
        <v>104</v>
      </c>
      <c r="C91" s="2" t="s">
        <v>22</v>
      </c>
      <c r="D91" s="3">
        <v>2</v>
      </c>
      <c r="E91" s="3"/>
    </row>
    <row r="92" spans="1:5" ht="14.1" customHeight="1" x14ac:dyDescent="0.2">
      <c r="A92" s="6" t="s">
        <v>172</v>
      </c>
      <c r="B92" s="34" t="s">
        <v>106</v>
      </c>
      <c r="C92" s="2" t="s">
        <v>22</v>
      </c>
      <c r="D92" s="3">
        <v>2</v>
      </c>
      <c r="E92" s="3"/>
    </row>
    <row r="93" spans="1:5" ht="14.1" customHeight="1" x14ac:dyDescent="0.2">
      <c r="A93" s="6" t="s">
        <v>173</v>
      </c>
      <c r="B93" s="34" t="s">
        <v>108</v>
      </c>
      <c r="C93" s="2" t="s">
        <v>22</v>
      </c>
      <c r="D93" s="3">
        <v>2</v>
      </c>
      <c r="E93" s="3"/>
    </row>
    <row r="94" spans="1:5" ht="14.1" customHeight="1" x14ac:dyDescent="0.2">
      <c r="A94" s="6" t="s">
        <v>174</v>
      </c>
      <c r="B94" s="34" t="s">
        <v>110</v>
      </c>
      <c r="C94" s="2" t="s">
        <v>22</v>
      </c>
      <c r="D94" s="3">
        <v>2</v>
      </c>
      <c r="E94" s="3"/>
    </row>
    <row r="95" spans="1:5" ht="14.1" customHeight="1" x14ac:dyDescent="0.2">
      <c r="A95" s="6" t="s">
        <v>175</v>
      </c>
      <c r="B95" s="34" t="s">
        <v>111</v>
      </c>
      <c r="C95" s="2" t="s">
        <v>22</v>
      </c>
      <c r="D95" s="3">
        <v>2</v>
      </c>
      <c r="E95" s="3"/>
    </row>
    <row r="96" spans="1:5" ht="14.1" customHeight="1" x14ac:dyDescent="0.2">
      <c r="A96" s="6" t="s">
        <v>176</v>
      </c>
      <c r="B96" s="34" t="s">
        <v>112</v>
      </c>
      <c r="C96" s="2" t="s">
        <v>22</v>
      </c>
      <c r="D96" s="3">
        <v>2</v>
      </c>
      <c r="E96" s="3"/>
    </row>
    <row r="97" spans="1:5" ht="14.1" customHeight="1" x14ac:dyDescent="0.2">
      <c r="A97" s="6" t="s">
        <v>177</v>
      </c>
      <c r="B97" s="34" t="s">
        <v>140</v>
      </c>
      <c r="C97" s="2" t="s">
        <v>22</v>
      </c>
      <c r="D97" s="3">
        <v>2</v>
      </c>
      <c r="E97" s="3"/>
    </row>
    <row r="98" spans="1:5" ht="14.1" customHeight="1" x14ac:dyDescent="0.2">
      <c r="A98" s="6" t="s">
        <v>178</v>
      </c>
      <c r="B98" s="34" t="s">
        <v>141</v>
      </c>
      <c r="C98" s="2" t="s">
        <v>22</v>
      </c>
      <c r="D98" s="3">
        <v>1</v>
      </c>
      <c r="E98" s="3"/>
    </row>
    <row r="99" spans="1:5" ht="14.1" customHeight="1" x14ac:dyDescent="0.2">
      <c r="A99" s="6" t="s">
        <v>179</v>
      </c>
      <c r="B99" s="34" t="s">
        <v>205</v>
      </c>
      <c r="C99" s="2" t="s">
        <v>22</v>
      </c>
      <c r="D99" s="3">
        <v>1</v>
      </c>
      <c r="E99" s="3"/>
    </row>
    <row r="100" spans="1:5" ht="14.1" customHeight="1" x14ac:dyDescent="0.2">
      <c r="A100" s="6" t="s">
        <v>180</v>
      </c>
      <c r="B100" s="34" t="s">
        <v>204</v>
      </c>
      <c r="C100" s="2" t="s">
        <v>22</v>
      </c>
      <c r="D100" s="3">
        <v>1</v>
      </c>
      <c r="E100" s="3"/>
    </row>
    <row r="101" spans="1:5" ht="14.1" customHeight="1" x14ac:dyDescent="0.2">
      <c r="A101" s="6" t="s">
        <v>206</v>
      </c>
      <c r="B101" s="34" t="s">
        <v>207</v>
      </c>
      <c r="C101" s="2" t="s">
        <v>22</v>
      </c>
      <c r="D101" s="3">
        <v>1</v>
      </c>
      <c r="E101" s="3"/>
    </row>
    <row r="102" spans="1:5" ht="14.1" customHeight="1" x14ac:dyDescent="0.2">
      <c r="A102" s="6"/>
      <c r="B102" s="34"/>
      <c r="C102" s="2"/>
      <c r="D102" s="3"/>
      <c r="E102" s="3"/>
    </row>
    <row r="103" spans="1:5" ht="14.1" customHeight="1" x14ac:dyDescent="0.2">
      <c r="A103" s="1" t="s">
        <v>88</v>
      </c>
      <c r="B103" s="38" t="s">
        <v>113</v>
      </c>
      <c r="C103" s="2"/>
      <c r="D103" s="3"/>
      <c r="E103" s="3"/>
    </row>
    <row r="104" spans="1:5" ht="14.1" customHeight="1" x14ac:dyDescent="0.2">
      <c r="A104" s="6" t="s">
        <v>90</v>
      </c>
      <c r="B104" s="34" t="s">
        <v>114</v>
      </c>
      <c r="C104" s="2" t="s">
        <v>22</v>
      </c>
      <c r="D104" s="3">
        <v>2</v>
      </c>
      <c r="E104" s="3"/>
    </row>
    <row r="105" spans="1:5" ht="14.1" customHeight="1" x14ac:dyDescent="0.2">
      <c r="A105" s="6" t="s">
        <v>92</v>
      </c>
      <c r="B105" s="34" t="s">
        <v>115</v>
      </c>
      <c r="C105" s="2" t="s">
        <v>22</v>
      </c>
      <c r="D105" s="3">
        <v>2</v>
      </c>
      <c r="E105" s="3"/>
    </row>
    <row r="106" spans="1:5" ht="14.1" customHeight="1" x14ac:dyDescent="0.2">
      <c r="A106" s="6" t="s">
        <v>210</v>
      </c>
      <c r="B106" s="34" t="s">
        <v>209</v>
      </c>
      <c r="C106" s="2" t="s">
        <v>22</v>
      </c>
      <c r="D106" s="3">
        <v>1</v>
      </c>
      <c r="E106" s="3"/>
    </row>
    <row r="107" spans="1:5" ht="14.1" customHeight="1" x14ac:dyDescent="0.2">
      <c r="A107" s="6" t="s">
        <v>211</v>
      </c>
      <c r="B107" s="34" t="s">
        <v>208</v>
      </c>
      <c r="C107" s="2" t="s">
        <v>22</v>
      </c>
      <c r="D107" s="3">
        <v>1</v>
      </c>
      <c r="E107" s="3"/>
    </row>
    <row r="108" spans="1:5" ht="14.1" customHeight="1" x14ac:dyDescent="0.2">
      <c r="A108" s="6"/>
      <c r="B108" s="34"/>
      <c r="C108" s="2"/>
      <c r="D108" s="3"/>
      <c r="E108" s="3"/>
    </row>
    <row r="109" spans="1:5" ht="14.1" customHeight="1" x14ac:dyDescent="0.2">
      <c r="A109" s="1" t="s">
        <v>94</v>
      </c>
      <c r="B109" s="38" t="s">
        <v>116</v>
      </c>
      <c r="C109" s="2"/>
      <c r="D109" s="3"/>
      <c r="E109" s="3"/>
    </row>
    <row r="110" spans="1:5" ht="14.1" customHeight="1" x14ac:dyDescent="0.2">
      <c r="A110" s="6" t="s">
        <v>96</v>
      </c>
      <c r="B110" s="37" t="s">
        <v>60</v>
      </c>
      <c r="C110" s="2" t="s">
        <v>3</v>
      </c>
      <c r="D110" s="3">
        <v>1</v>
      </c>
      <c r="E110" s="3"/>
    </row>
    <row r="111" spans="1:5" ht="14.1" customHeight="1" x14ac:dyDescent="0.2">
      <c r="A111" s="6" t="s">
        <v>97</v>
      </c>
      <c r="B111" s="37" t="s">
        <v>62</v>
      </c>
      <c r="C111" s="2" t="s">
        <v>22</v>
      </c>
      <c r="D111" s="3">
        <v>1</v>
      </c>
      <c r="E111" s="3" t="s">
        <v>126</v>
      </c>
    </row>
    <row r="112" spans="1:5" ht="14.1" customHeight="1" x14ac:dyDescent="0.2">
      <c r="A112" s="6"/>
      <c r="B112" s="37"/>
      <c r="C112" s="2"/>
      <c r="D112" s="3"/>
      <c r="E112" s="3"/>
    </row>
    <row r="113" spans="1:5" ht="14.1" customHeight="1" x14ac:dyDescent="0.2">
      <c r="A113" s="1" t="s">
        <v>100</v>
      </c>
      <c r="B113" s="39" t="s">
        <v>6</v>
      </c>
      <c r="C113" s="2"/>
      <c r="D113" s="3"/>
      <c r="E113" s="3"/>
    </row>
    <row r="114" spans="1:5" ht="14.1" customHeight="1" x14ac:dyDescent="0.2">
      <c r="A114" s="6" t="s">
        <v>101</v>
      </c>
      <c r="B114" s="40" t="s">
        <v>66</v>
      </c>
      <c r="C114" s="2" t="s">
        <v>3</v>
      </c>
      <c r="D114" s="3">
        <v>1</v>
      </c>
      <c r="E114" s="3"/>
    </row>
    <row r="115" spans="1:5" ht="14.1" customHeight="1" x14ac:dyDescent="0.2">
      <c r="A115" s="6" t="s">
        <v>103</v>
      </c>
      <c r="B115" s="40" t="s">
        <v>67</v>
      </c>
      <c r="C115" s="2" t="s">
        <v>3</v>
      </c>
      <c r="D115" s="3">
        <v>1</v>
      </c>
      <c r="E115" s="3"/>
    </row>
    <row r="116" spans="1:5" ht="14.1" customHeight="1" x14ac:dyDescent="0.2">
      <c r="A116" s="6" t="s">
        <v>105</v>
      </c>
      <c r="B116" s="37" t="s">
        <v>117</v>
      </c>
      <c r="C116" s="2" t="s">
        <v>3</v>
      </c>
      <c r="D116" s="3">
        <v>1</v>
      </c>
      <c r="E116" s="3"/>
    </row>
    <row r="117" spans="1:5" ht="14.1" customHeight="1" x14ac:dyDescent="0.2">
      <c r="A117" s="6" t="s">
        <v>107</v>
      </c>
      <c r="B117" s="41" t="s">
        <v>69</v>
      </c>
      <c r="C117" s="2" t="s">
        <v>3</v>
      </c>
      <c r="D117" s="3">
        <v>1</v>
      </c>
      <c r="E117" s="3"/>
    </row>
    <row r="118" spans="1:5" ht="14.1" customHeight="1" x14ac:dyDescent="0.2">
      <c r="A118" s="6" t="s">
        <v>109</v>
      </c>
      <c r="B118" s="41" t="s">
        <v>70</v>
      </c>
      <c r="C118" s="2" t="s">
        <v>3</v>
      </c>
      <c r="D118" s="3">
        <v>1</v>
      </c>
      <c r="E118" s="3"/>
    </row>
    <row r="119" spans="1:5" ht="14.1" customHeight="1" x14ac:dyDescent="0.2">
      <c r="A119" s="43"/>
      <c r="B119" s="44"/>
      <c r="C119" s="18"/>
      <c r="D119" s="24"/>
      <c r="E119" s="24"/>
    </row>
    <row r="120" spans="1:5" ht="14.1" customHeight="1" x14ac:dyDescent="0.2">
      <c r="A120" s="52"/>
      <c r="B120" s="44"/>
      <c r="C120" s="18"/>
      <c r="D120" s="24"/>
      <c r="E120" s="24"/>
    </row>
    <row r="121" spans="1:5" ht="14.1" customHeight="1" x14ac:dyDescent="0.2">
      <c r="A121" s="6"/>
      <c r="B121" s="40"/>
      <c r="C121" s="2"/>
      <c r="D121" s="3"/>
      <c r="E121" s="6"/>
    </row>
    <row r="122" spans="1:5" ht="14.1" customHeight="1" x14ac:dyDescent="0.2">
      <c r="A122" s="6"/>
      <c r="B122" s="40"/>
      <c r="C122" s="2"/>
      <c r="D122" s="3"/>
      <c r="E122" s="6"/>
    </row>
    <row r="123" spans="1:5" ht="14.1" customHeight="1" x14ac:dyDescent="0.2">
      <c r="A123" s="6"/>
      <c r="B123" s="40"/>
      <c r="C123" s="2"/>
      <c r="D123" s="3"/>
      <c r="E123" s="6"/>
    </row>
    <row r="124" spans="1:5" ht="14.1" customHeight="1" x14ac:dyDescent="0.2">
      <c r="A124" s="6"/>
      <c r="B124" s="40"/>
      <c r="C124" s="2"/>
      <c r="D124" s="3"/>
      <c r="E124" s="6"/>
    </row>
    <row r="125" spans="1:5" ht="14.1" customHeight="1" x14ac:dyDescent="0.2">
      <c r="A125" s="6"/>
      <c r="B125" s="40"/>
      <c r="C125" s="2"/>
      <c r="D125" s="3"/>
      <c r="E125" s="6"/>
    </row>
    <row r="126" spans="1:5" ht="14.1" customHeight="1" x14ac:dyDescent="0.2">
      <c r="A126" s="6"/>
      <c r="B126" s="40"/>
      <c r="C126" s="2"/>
      <c r="D126" s="3"/>
      <c r="E126" s="6"/>
    </row>
    <row r="127" spans="1:5" ht="14.1" customHeight="1" x14ac:dyDescent="0.2">
      <c r="A127" s="6"/>
      <c r="B127" s="40"/>
      <c r="C127" s="2"/>
      <c r="D127" s="3"/>
      <c r="E127" s="6"/>
    </row>
    <row r="128" spans="1:5" ht="14.1" customHeight="1" x14ac:dyDescent="0.2">
      <c r="A128" s="6"/>
      <c r="B128" s="40"/>
      <c r="C128" s="2"/>
      <c r="D128" s="3"/>
      <c r="E128" s="6"/>
    </row>
    <row r="129" spans="1:5" ht="14.1" customHeight="1" x14ac:dyDescent="0.2">
      <c r="A129" s="6"/>
      <c r="B129" s="40"/>
      <c r="C129" s="2"/>
      <c r="D129" s="3"/>
      <c r="E129" s="6"/>
    </row>
    <row r="130" spans="1:5" ht="14.1" customHeight="1" x14ac:dyDescent="0.2">
      <c r="A130" s="6"/>
      <c r="B130" s="40"/>
      <c r="C130" s="2"/>
      <c r="D130" s="3"/>
      <c r="E130" s="6"/>
    </row>
    <row r="131" spans="1:5" ht="14.1" customHeight="1" x14ac:dyDescent="0.2">
      <c r="A131" s="6"/>
      <c r="B131" s="37"/>
      <c r="C131" s="2"/>
      <c r="D131" s="3"/>
      <c r="E131" s="6"/>
    </row>
    <row r="132" spans="1:5" ht="14.1" customHeight="1" x14ac:dyDescent="0.2">
      <c r="A132" s="6"/>
      <c r="B132" s="41"/>
      <c r="C132" s="2"/>
      <c r="D132" s="3"/>
      <c r="E132" s="6"/>
    </row>
    <row r="133" spans="1:5" ht="14.1" customHeight="1" x14ac:dyDescent="0.2">
      <c r="A133" s="6"/>
      <c r="B133" s="41"/>
      <c r="C133" s="2"/>
      <c r="D133" s="3"/>
      <c r="E133" s="6"/>
    </row>
    <row r="134" spans="1:5" ht="14.1" customHeight="1" x14ac:dyDescent="0.2">
      <c r="A134" s="6"/>
      <c r="B134" s="40"/>
      <c r="C134" s="2"/>
      <c r="D134" s="3"/>
      <c r="E134" s="6"/>
    </row>
    <row r="135" spans="1:5" ht="14.1" customHeight="1" x14ac:dyDescent="0.2">
      <c r="A135" s="6"/>
      <c r="B135" s="40"/>
      <c r="C135" s="2"/>
      <c r="D135" s="3"/>
      <c r="E135" s="6"/>
    </row>
    <row r="136" spans="1:5" ht="14.1" customHeight="1" x14ac:dyDescent="0.2">
      <c r="A136" s="6"/>
      <c r="B136" s="10"/>
      <c r="C136" s="2"/>
      <c r="D136" s="3"/>
      <c r="E136" s="6"/>
    </row>
    <row r="137" spans="1:5" ht="14.1" customHeight="1" x14ac:dyDescent="0.2">
      <c r="A137" s="6"/>
      <c r="B137" s="10"/>
      <c r="C137" s="2"/>
      <c r="D137" s="3"/>
      <c r="E137" s="6"/>
    </row>
    <row r="138" spans="1:5" ht="14.1" customHeight="1" x14ac:dyDescent="0.2">
      <c r="A138" s="6"/>
      <c r="B138" s="10"/>
      <c r="C138" s="2"/>
      <c r="D138" s="3"/>
      <c r="E138" s="6"/>
    </row>
    <row r="139" spans="1:5" ht="14.1" customHeight="1" x14ac:dyDescent="0.2">
      <c r="A139" s="6"/>
      <c r="B139" s="10"/>
      <c r="C139" s="2"/>
      <c r="D139" s="3"/>
      <c r="E139" s="6"/>
    </row>
    <row r="140" spans="1:5" ht="14.1" customHeight="1" x14ac:dyDescent="0.2">
      <c r="A140" s="6"/>
      <c r="B140" s="10"/>
      <c r="C140" s="2"/>
      <c r="D140" s="3"/>
      <c r="E140" s="6"/>
    </row>
    <row r="141" spans="1:5" ht="14.1" customHeight="1" x14ac:dyDescent="0.2">
      <c r="A141" s="6"/>
      <c r="B141" s="10"/>
      <c r="C141" s="2"/>
      <c r="D141" s="3"/>
      <c r="E141" s="6"/>
    </row>
    <row r="142" spans="1:5" ht="14.1" customHeight="1" x14ac:dyDescent="0.2">
      <c r="A142" s="6"/>
      <c r="B142" s="10"/>
      <c r="C142" s="2"/>
      <c r="D142" s="3"/>
      <c r="E142" s="6"/>
    </row>
    <row r="143" spans="1:5" ht="14.1" customHeight="1" x14ac:dyDescent="0.2">
      <c r="A143" s="6"/>
      <c r="B143" s="37"/>
      <c r="C143" s="2"/>
      <c r="D143" s="3"/>
      <c r="E143" s="6"/>
    </row>
    <row r="144" spans="1:5" x14ac:dyDescent="0.2">
      <c r="A144" s="6"/>
      <c r="B144" s="41"/>
      <c r="C144" s="2"/>
      <c r="D144" s="3"/>
      <c r="E144" s="6"/>
    </row>
    <row r="145" spans="1:5" x14ac:dyDescent="0.2">
      <c r="A145" s="6"/>
      <c r="B145" s="41"/>
      <c r="C145" s="2"/>
      <c r="D145" s="3"/>
      <c r="E145" s="6"/>
    </row>
    <row r="146" spans="1:5" x14ac:dyDescent="0.2">
      <c r="A146" s="6"/>
      <c r="B146" s="40"/>
      <c r="C146" s="2"/>
      <c r="D146" s="3"/>
      <c r="E146" s="6"/>
    </row>
    <row r="147" spans="1:5" x14ac:dyDescent="0.2">
      <c r="A147" s="6"/>
      <c r="B147" s="40"/>
      <c r="C147" s="2"/>
      <c r="D147" s="3"/>
      <c r="E147" s="6"/>
    </row>
    <row r="148" spans="1:5" x14ac:dyDescent="0.2">
      <c r="A148" s="6"/>
      <c r="B148" s="40"/>
      <c r="C148" s="2"/>
      <c r="D148" s="3"/>
      <c r="E148" s="6"/>
    </row>
    <row r="149" spans="1:5" x14ac:dyDescent="0.2">
      <c r="A149" s="6"/>
      <c r="B149" s="37"/>
      <c r="C149" s="2"/>
      <c r="D149" s="3"/>
      <c r="E149" s="6"/>
    </row>
    <row r="150" spans="1:5" x14ac:dyDescent="0.2">
      <c r="A150" s="6"/>
      <c r="B150" s="41"/>
      <c r="C150" s="2"/>
      <c r="D150" s="3"/>
      <c r="E150" s="6"/>
    </row>
    <row r="151" spans="1:5" x14ac:dyDescent="0.2">
      <c r="A151" s="6"/>
      <c r="B151" s="41"/>
      <c r="C151" s="2"/>
      <c r="D151" s="3"/>
      <c r="E151" s="6"/>
    </row>
    <row r="152" spans="1:5" x14ac:dyDescent="0.2">
      <c r="A152" s="6"/>
      <c r="B152" s="40"/>
      <c r="C152" s="2"/>
      <c r="D152" s="3"/>
      <c r="E152" s="6"/>
    </row>
    <row r="153" spans="1:5" x14ac:dyDescent="0.2">
      <c r="A153" s="6"/>
      <c r="B153" s="40"/>
      <c r="C153" s="2"/>
      <c r="D153" s="3"/>
      <c r="E153" s="6"/>
    </row>
    <row r="154" spans="1:5" x14ac:dyDescent="0.2">
      <c r="A154" s="6"/>
      <c r="B154" s="40"/>
      <c r="C154" s="2"/>
      <c r="D154" s="3"/>
      <c r="E154" s="6"/>
    </row>
    <row r="155" spans="1:5" x14ac:dyDescent="0.2">
      <c r="A155" s="6"/>
      <c r="B155" s="37"/>
      <c r="C155" s="2"/>
      <c r="D155" s="3"/>
      <c r="E155" s="6"/>
    </row>
    <row r="156" spans="1:5" x14ac:dyDescent="0.2">
      <c r="A156" s="6"/>
      <c r="B156" s="41"/>
      <c r="C156" s="2"/>
      <c r="D156" s="3"/>
      <c r="E156" s="6"/>
    </row>
    <row r="157" spans="1:5" x14ac:dyDescent="0.2">
      <c r="A157" s="6"/>
      <c r="B157" s="41"/>
      <c r="C157" s="2"/>
      <c r="D157" s="3"/>
      <c r="E157" s="6"/>
    </row>
    <row r="158" spans="1:5" x14ac:dyDescent="0.2">
      <c r="B158" s="50"/>
    </row>
    <row r="159" spans="1:5" x14ac:dyDescent="0.2">
      <c r="B159" s="49"/>
    </row>
    <row r="160" spans="1:5" x14ac:dyDescent="0.2">
      <c r="B160" s="50"/>
    </row>
    <row r="161" spans="2:2" x14ac:dyDescent="0.2">
      <c r="B161" s="51"/>
    </row>
    <row r="162" spans="2:2" x14ac:dyDescent="0.2">
      <c r="B162" s="51"/>
    </row>
    <row r="163" spans="2:2" x14ac:dyDescent="0.2">
      <c r="B163" s="51"/>
    </row>
    <row r="164" spans="2:2" x14ac:dyDescent="0.2">
      <c r="B164" s="51"/>
    </row>
    <row r="165" spans="2:2" x14ac:dyDescent="0.2">
      <c r="B165" s="51"/>
    </row>
    <row r="166" spans="2:2" x14ac:dyDescent="0.2">
      <c r="B166" s="51"/>
    </row>
  </sheetData>
  <mergeCells count="8">
    <mergeCell ref="A1:E1"/>
    <mergeCell ref="A4:E4"/>
    <mergeCell ref="B5:E5"/>
    <mergeCell ref="A2:A3"/>
    <mergeCell ref="B2:B3"/>
    <mergeCell ref="C2:C3"/>
    <mergeCell ref="D2:D3"/>
    <mergeCell ref="E2:E3"/>
  </mergeCells>
  <phoneticPr fontId="0" type="noConversion"/>
  <printOptions horizontalCentered="1" gridLines="1"/>
  <pageMargins left="0.78740157480314965" right="0.78740157480314965" top="1.3779527559055118" bottom="0.98425196850393704" header="0.51181102362204722" footer="0.51181102362204722"/>
  <pageSetup paperSize="9" scale="70" firstPageNumber="2" fitToHeight="2" orientation="portrait" useFirstPageNumber="1" r:id="rId1"/>
  <headerFooter alignWithMargins="0"/>
  <rowBreaks count="2" manualBreakCount="2">
    <brk id="42" max="4" man="1"/>
    <brk id="70" max="4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</vt:lpstr>
      <vt:lpstr>dešt kan</vt:lpstr>
      <vt:lpstr>'dešt kan'!Názvy_tisku</vt:lpstr>
      <vt:lpstr>Rekapitulace!Názvy_tisku</vt:lpstr>
      <vt:lpstr>'dešt kan'!Oblast_tisku</vt:lpstr>
      <vt:lpstr>Rekapitulace!Oblast_tisku</vt:lpstr>
    </vt:vector>
  </TitlesOfParts>
  <Company>doma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Fontan</dc:creator>
  <cp:lastModifiedBy>Ondřej Štambach</cp:lastModifiedBy>
  <cp:lastPrinted>2019-09-29T21:27:59Z</cp:lastPrinted>
  <dcterms:created xsi:type="dcterms:W3CDTF">2001-11-23T16:23:28Z</dcterms:created>
  <dcterms:modified xsi:type="dcterms:W3CDTF">2019-09-29T21:28:03Z</dcterms:modified>
</cp:coreProperties>
</file>